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ไตรมาส 2 (2)" sheetId="1" r:id="rId1"/>
  </sheets>
  <externalReferences>
    <externalReference r:id="rId3"/>
  </externalReferences>
  <definedNames>
    <definedName name="_xlnm.Print_Area" localSheetId="0">'ไตรมาส 2 (2)'!$A$1:$AV$516</definedName>
  </definedNames>
  <calcPr calcId="144525"/>
</workbook>
</file>

<file path=xl/sharedStrings.xml><?xml version="1.0" encoding="utf-8"?>
<sst xmlns="http://schemas.openxmlformats.org/spreadsheetml/2006/main" count="827" uniqueCount="299">
  <si>
    <r>
      <rPr>
        <b/>
        <sz val="13"/>
        <rFont val="Angsana New"/>
        <charset val="222"/>
      </rPr>
      <t>งบทดลองประจำเดือน</t>
    </r>
    <r>
      <rPr>
        <b/>
        <sz val="13"/>
        <color rgb="FFFF0000"/>
        <rFont val="Angsana New"/>
        <charset val="134"/>
      </rPr>
      <t>มกราคม</t>
    </r>
  </si>
  <si>
    <r>
      <rPr>
        <b/>
        <sz val="13"/>
        <rFont val="Angsana New"/>
        <charset val="134"/>
      </rPr>
      <t>งบทดลองประจำเดือน</t>
    </r>
    <r>
      <rPr>
        <b/>
        <sz val="13"/>
        <color rgb="FFFF0000"/>
        <rFont val="Angsana New"/>
        <charset val="134"/>
      </rPr>
      <t>กุมภาพันธ์</t>
    </r>
  </si>
  <si>
    <r>
      <rPr>
        <b/>
        <sz val="13"/>
        <rFont val="Angsana New"/>
        <charset val="222"/>
      </rPr>
      <t>งบทดลองประจำเดือน</t>
    </r>
    <r>
      <rPr>
        <b/>
        <sz val="13"/>
        <color rgb="FFFF0000"/>
        <rFont val="Angsana New"/>
        <charset val="134"/>
      </rPr>
      <t>มีนาคม</t>
    </r>
  </si>
  <si>
    <t>รายงานการเงินรวมขององค์กรปกครองส่วนท้องถิ่นภายในจังหวัดนครราชสีมา</t>
  </si>
  <si>
    <t>งบทดลองรายไตรมาส ไตรมาสที่ 2</t>
  </si>
  <si>
    <t>สำหรับไตรมาส สิ้นสุดวันที่ 31 มีนาคม 2566</t>
  </si>
  <si>
    <t>ชื่อบัญชี
ตามงบทดลองจากระบบ e-LAAS</t>
  </si>
  <si>
    <t>รหัสบัญชี
ตามงบทดลองจากระบบ e-LAAS</t>
  </si>
  <si>
    <t>ยอดยกมา</t>
  </si>
  <si>
    <t>รายการระหว่างเดือน</t>
  </si>
  <si>
    <t>ยอดยกไป</t>
  </si>
  <si>
    <t>รหัส อปท.</t>
  </si>
  <si>
    <t>ชื่อ อปท.</t>
  </si>
  <si>
    <t>รหัสบัญชี</t>
  </si>
  <si>
    <t>ชื่อบัญชี</t>
  </si>
  <si>
    <t>รายการระหว่างไตรมาส</t>
  </si>
  <si>
    <t>รหัสธนาคาร</t>
  </si>
  <si>
    <t>ชื่อธนาคาร</t>
  </si>
  <si>
    <t>เดบิต</t>
  </si>
  <si>
    <t>เครดิต</t>
  </si>
  <si>
    <t>เงินฝากกระทรวงการคลัง</t>
  </si>
  <si>
    <t>1101020501.001</t>
  </si>
  <si>
    <t>เงินสดในมือ</t>
  </si>
  <si>
    <t>1101010101.001</t>
  </si>
  <si>
    <t>เงินฝากกระแสรายวันที่สถาบันการเงิน (305-6-01429-8)</t>
  </si>
  <si>
    <t>1101030101.001</t>
  </si>
  <si>
    <t>เงินฝากกระแสรายวันที่สถาบันการเงิน (930-5-00009-6)</t>
  </si>
  <si>
    <t>บริษัท ธนาคารกรุงไทย จำกัด (มหาชน)</t>
  </si>
  <si>
    <t>เงินฝากออมทรัพย์ที่สถาบันการเงิน (930-2-12410-0)</t>
  </si>
  <si>
    <t>1101030102.001</t>
  </si>
  <si>
    <t>ธนาคารเพื่อการเกษตรและสหกรณ์การเกษตร</t>
  </si>
  <si>
    <t>เงินฝากออมทรัพย์ที่สถาบันการเงิน (930-2-12415-0)</t>
  </si>
  <si>
    <t>เงินฝากไม่มีรายตัว (930-4-12093-8)</t>
  </si>
  <si>
    <t>1101030199.001</t>
  </si>
  <si>
    <t>ลูกหนี้เงินยืม</t>
  </si>
  <si>
    <t>1102010102.001</t>
  </si>
  <si>
    <t>เงินให้กู้ยืมระยะสั้น-เงินทุนโครงการเศรษฐกิจชุมชน</t>
  </si>
  <si>
    <t>1102030102.001</t>
  </si>
  <si>
    <t>ลูกหนี้ค่าสินค้าและบริการ - บุคคลภายนอก</t>
  </si>
  <si>
    <t>1102050102.001</t>
  </si>
  <si>
    <t>รายได้ค้างรับ - หน่วยงานภาครัฐ</t>
  </si>
  <si>
    <t>1102050106.001</t>
  </si>
  <si>
    <t>ค่าเผื่อหนี้สงสัยจะสูญ - ลูกหนี้ภาษีโรงเรือนและที่ดิน</t>
  </si>
  <si>
    <t>1102050123.002</t>
  </si>
  <si>
    <t>ค่าเผื่อหนี้สงสัยจะสูญ - ลูกหนี้ภาษีบำรุงท้องที่</t>
  </si>
  <si>
    <t>1102050123.003</t>
  </si>
  <si>
    <t>ค่าเผื่อหนี้สงสัยจะสูญ - ลูกหนี้ภาษีที่ดินและสิ่งปลูกสร้าง</t>
  </si>
  <si>
    <t>1102050123.005</t>
  </si>
  <si>
    <t>ลูกหนี้ - ภาษีโรงเรือนและที่ดิน</t>
  </si>
  <si>
    <t>1102050194.001</t>
  </si>
  <si>
    <t>รายได้เงินอุดหนุนค้างรับ</t>
  </si>
  <si>
    <t>1102050193.001</t>
  </si>
  <si>
    <t>ลูกหนี้ - ภาษีบำรุงท้องที่</t>
  </si>
  <si>
    <t>1102050194.002</t>
  </si>
  <si>
    <t>ลูกหนี้ - ภาษีที่ดินและสิ่งปลูกสร้าง</t>
  </si>
  <si>
    <t>1102050194.004</t>
  </si>
  <si>
    <t>เงินฝากประจำ-ระยะสั้น (300039659861)</t>
  </si>
  <si>
    <t>1104010101.001</t>
  </si>
  <si>
    <t>อาคารเพื่อการพักอาศัย</t>
  </si>
  <si>
    <t>1205010101.001</t>
  </si>
  <si>
    <t>ค่าเสื่อมราคาสะสมอาคารเพื่อการพักอาศัย</t>
  </si>
  <si>
    <t>1205010103.001</t>
  </si>
  <si>
    <t>ธนาคารออมสิน</t>
  </si>
  <si>
    <t>อาคารสำนักงาน</t>
  </si>
  <si>
    <t>1205020101.001</t>
  </si>
  <si>
    <t>ค่าเสื่อมราคาสะสมอาคารสำนักงาน</t>
  </si>
  <si>
    <t>1205020103.001</t>
  </si>
  <si>
    <t>อาคารเพื่อประโยชน์อื่น</t>
  </si>
  <si>
    <t>1205030101.001</t>
  </si>
  <si>
    <t>ค่าเสื่อมราคาสะสมอาคารเพื่อประโยชน์อื่น</t>
  </si>
  <si>
    <t>1205030103.001</t>
  </si>
  <si>
    <t>สิ่งปลูกสร้าง</t>
  </si>
  <si>
    <t>1205040101.001</t>
  </si>
  <si>
    <t>ค่าเสื่อมราคาสะสมสิ่งปลูกสร้าง</t>
  </si>
  <si>
    <t>1205040103.001</t>
  </si>
  <si>
    <t>ครุภัณฑ์สำนักงาน</t>
  </si>
  <si>
    <t>1206010101.001</t>
  </si>
  <si>
    <t>ค่าเสื่อมราคาสะสมครุภัณฑ์สำนักงาน</t>
  </si>
  <si>
    <t>1206010103.001</t>
  </si>
  <si>
    <t>ครุภัณฑ์ยานพาหนะและขนส่ง</t>
  </si>
  <si>
    <t>1206020101.001</t>
  </si>
  <si>
    <t>พักครุภัณฑ์สำนักงาน</t>
  </si>
  <si>
    <t>1206010102.001</t>
  </si>
  <si>
    <t>ค่าเสื่อมราคาสะสมครุภัณฑ์ยานพาหนะและขนส่ง</t>
  </si>
  <si>
    <t>1206020103.001</t>
  </si>
  <si>
    <t>ครุภัณฑ์ไฟฟ้าและวิทยุ</t>
  </si>
  <si>
    <t>1206030101.001</t>
  </si>
  <si>
    <t>ค่าเสื่อมราคาสะสมครุภัณฑ์ไฟฟ้าและวิทยุ</t>
  </si>
  <si>
    <t>1206030103.001</t>
  </si>
  <si>
    <t>ครุภัณฑ์คอมพิวเตอร์</t>
  </si>
  <si>
    <t>1206100101.001</t>
  </si>
  <si>
    <t>ค่าเสื่อมราคาสะสมครุภัณฑ์คอมพิวเตอร์</t>
  </si>
  <si>
    <t>1206100103.001</t>
  </si>
  <si>
    <t>พักครุภัณฑ์โรงงาน</t>
  </si>
  <si>
    <t>1206060102.001</t>
  </si>
  <si>
    <t>ถนน</t>
  </si>
  <si>
    <t>1208010101.001</t>
  </si>
  <si>
    <t>พักครุภัณฑ์โฆษณาและเผยแพร่</t>
  </si>
  <si>
    <t>1206040102.001</t>
  </si>
  <si>
    <t>ค่าเสื่อมราคาสะสมถนน</t>
  </si>
  <si>
    <t>1208010103.001</t>
  </si>
  <si>
    <t>ครุภัณฑ์โรงงาน</t>
  </si>
  <si>
    <t>1206060101.001</t>
  </si>
  <si>
    <t>สินทรัพย์โครงสร้างพื้นฐานอื่น</t>
  </si>
  <si>
    <t>1208050101.001</t>
  </si>
  <si>
    <t>ค่าเสื่อมราคาสะสมสินทรัพย์โครงสร้างพื้นฐานอื่น</t>
  </si>
  <si>
    <t>1208050103.001</t>
  </si>
  <si>
    <t>เจ้าหนี้การค้า - บุคคลภายนอก</t>
  </si>
  <si>
    <t>2101010102.001</t>
  </si>
  <si>
    <t>ภาษีหัก ณ ที่จ่ายรอนำส่ง - ภาษีเงินได้บุคคลธรรมดา</t>
  </si>
  <si>
    <t>2102040103.001</t>
  </si>
  <si>
    <t>ภาษีหัก ณ ที่จ่ายรอนำส่ง - ภาษีเงินได้บุคคลธรรมดา ภ.ง.ด.1</t>
  </si>
  <si>
    <t>2102040104.001</t>
  </si>
  <si>
    <t>งานระหว่างก่อสร้าง</t>
  </si>
  <si>
    <t>1211010101.001</t>
  </si>
  <si>
    <t>ภาษีหัก ณ ที่จ่ายรอนำส่ง - ภาษีเงินได้นิติบุคคลจากบุคคลภายนอก</t>
  </si>
  <si>
    <t>2102040106.001</t>
  </si>
  <si>
    <t>เจ้าหนี้การค้า - หน่วยงานภาครัฐ</t>
  </si>
  <si>
    <t>2101010101.001</t>
  </si>
  <si>
    <t>ใบสำคัญค้างจ่ายอื่น</t>
  </si>
  <si>
    <t>2102040110.001</t>
  </si>
  <si>
    <t>เงินรับฝากประกันสังคม</t>
  </si>
  <si>
    <t>2111020199.004</t>
  </si>
  <si>
    <t>เจ้าหนี้อื่น - หน่วยงานภาครัฐ</t>
  </si>
  <si>
    <t>2101020198.999</t>
  </si>
  <si>
    <t>เงินรับฝากค่าใช้จ่ายอื่น</t>
  </si>
  <si>
    <t>2111020199.005</t>
  </si>
  <si>
    <t>เจ้าหนี้อื่น - บุคคลภายนอก</t>
  </si>
  <si>
    <t>2101020199.999</t>
  </si>
  <si>
    <t>เงินรับฝากส่วนลดในการจัดเก็บภาษีบำรุงท้องที่ 6%</t>
  </si>
  <si>
    <t>2111020199.009</t>
  </si>
  <si>
    <t>เงินรับฝากอื่น - ระยะสั้น โครงการบริหารจัดการกองทุนประกันสุขภาพในระดับท้องถิ่นหรือพื้นที่องค์การบริหารส่วนตำบลสำนักตะคร้อ ประจำปีงบประมาณ 2566</t>
  </si>
  <si>
    <t>2111020199.999</t>
  </si>
  <si>
    <t>เงินรับฝากอื่น - ระยะสั้น โครงการป้องกันการเกิดโรคระบาดหรือภัยพิบัติในพื้นที่ (กรณีฉุกเฉิน) ประจำปีงบประมาณ 2566</t>
  </si>
  <si>
    <t>ภาษีหัก ณ ที่จ่ายรอนำส่ง - ภาษีเงินได้นิติบุคคลจากหน่วยงานภาครัฐ</t>
  </si>
  <si>
    <t>2102040105.001</t>
  </si>
  <si>
    <t>เงินรับฝากอื่น - ระยะสั้น เงินภาษีที่ดินและสิ่งปลูกสร้างรอคืน</t>
  </si>
  <si>
    <t>เงินรับฝากอื่น - ระยะสั้น ภาษีโรงเรือนและที่ดิน</t>
  </si>
  <si>
    <t>เงินประกันสัญญา - ระยะสั้น</t>
  </si>
  <si>
    <t>2112010101.001</t>
  </si>
  <si>
    <t>เงินรับฝากเงินทุนโครงการเศรษฐกิจชุมชน - ระยะยาว</t>
  </si>
  <si>
    <t>2207020102.001</t>
  </si>
  <si>
    <t>เงินประกันสัญญา - ระยะยาว</t>
  </si>
  <si>
    <t>2208010101.001</t>
  </si>
  <si>
    <t>เงินสะสม</t>
  </si>
  <si>
    <t>3102010101.001</t>
  </si>
  <si>
    <t>เงินทุนสำรองเงินสะสม</t>
  </si>
  <si>
    <t>3102010101.002</t>
  </si>
  <si>
    <t>รายได้ภาษีบำรุงท้องที่</t>
  </si>
  <si>
    <t>4401010102.001</t>
  </si>
  <si>
    <t>รายได้ภาษีป้าย</t>
  </si>
  <si>
    <t>4401010103.001</t>
  </si>
  <si>
    <t>รายได้ภาษีที่ดินและสิ่งปลูกสร้าง</t>
  </si>
  <si>
    <t>4401010104.001</t>
  </si>
  <si>
    <t>รายได้ค่าธรรมเนียมใบอนุญาตการขายสุรา</t>
  </si>
  <si>
    <t>4401030103.001</t>
  </si>
  <si>
    <t>รายได้ค่าธรรมเนียมเกี่ยวกับการควบคุมอาคาร</t>
  </si>
  <si>
    <t>4401030105.001</t>
  </si>
  <si>
    <t>รายได้ค่าธรรมเนียมเก็บและขนมูลฝอย</t>
  </si>
  <si>
    <t>4401030106.001</t>
  </si>
  <si>
    <t>รายได้ค่าธรรมเนียมเกี่ยวกับทะเบียนพาณิชย์</t>
  </si>
  <si>
    <t>4401030127.001</t>
  </si>
  <si>
    <t>รายได้ค่าธรรมเนียมการสมัครรับเลือกตั้งสมาชิกสภาท้องถิ่นหรือผู้บริหารท้องถิ่น</t>
  </si>
  <si>
    <t>4401030137.001</t>
  </si>
  <si>
    <t>รายได้ภาษีโรงเรือนและที่ดิน</t>
  </si>
  <si>
    <t>4401010101.001</t>
  </si>
  <si>
    <t>รายได้ค่าธรรมเนียมอื่น</t>
  </si>
  <si>
    <t>4401030199.001</t>
  </si>
  <si>
    <t>รายได้ค่าปรับจากการกระทำผิด พ.ร.บ. จราจรทางบก</t>
  </si>
  <si>
    <t>4401040102.001</t>
  </si>
  <si>
    <t>รายได้ค่าปรับการผิดสัญญา</t>
  </si>
  <si>
    <t>4401040110.001</t>
  </si>
  <si>
    <t>รายได้ค่าปรับอื่น</t>
  </si>
  <si>
    <t>4401040199.001</t>
  </si>
  <si>
    <t>รายได้ค่าใบอนุญาตประกอบการค้าสำหรับกิจการที่เป็นอันตรายต่อสุขภาพ</t>
  </si>
  <si>
    <t>4401050103.001</t>
  </si>
  <si>
    <t>รายได้ค่าใบอนุญาตเกี่ยวกับการควบคุมอาคาร</t>
  </si>
  <si>
    <t>4401050107.001</t>
  </si>
  <si>
    <t>รายได้ค่าใบอนุญาตอื่น ๆ</t>
  </si>
  <si>
    <t>4401050199.001</t>
  </si>
  <si>
    <t>รายได้ดอกเบี้ยเงินฝากที่สถาบันการเงิน</t>
  </si>
  <si>
    <t>4401070101.001</t>
  </si>
  <si>
    <t>รายได้ค่าธรรมเนียมเกี่ยวกับการขุดดินและถมดิน</t>
  </si>
  <si>
    <t>4401030134.001</t>
  </si>
  <si>
    <t>รายได้ดอกเบี้ยเงินลงทุน</t>
  </si>
  <si>
    <t>4401070102.001</t>
  </si>
  <si>
    <t>รายได้จากประปา</t>
  </si>
  <si>
    <t>4401090101.001</t>
  </si>
  <si>
    <t>รายได้ค่าขายแบบพิมพ์และคำร้อง</t>
  </si>
  <si>
    <t>4401090203.001</t>
  </si>
  <si>
    <t>รายได้ค่าจำหน่ายเศษของ</t>
  </si>
  <si>
    <t>4401100102.001</t>
  </si>
  <si>
    <t>รายได้เบ็ดเตล็ดอื่น ๆ</t>
  </si>
  <si>
    <t>4401100199.001</t>
  </si>
  <si>
    <t>รายได้ภาษีรถยนต์</t>
  </si>
  <si>
    <t>4402010101.001</t>
  </si>
  <si>
    <t>รายได้ภาษีมูลค่าเพิ่มตาม พ.ร.บ.กำหนดแผนฯ</t>
  </si>
  <si>
    <t>4402010102.001</t>
  </si>
  <si>
    <t>รายได้ภาษีมูลค่าเพิ่มตาม พ.ร.บ.จัดสรรรายได้ฯ</t>
  </si>
  <si>
    <t>4402010104.001</t>
  </si>
  <si>
    <t>รายได้ภาษีธุรกิจเฉพาะ</t>
  </si>
  <si>
    <t>4402010105.001</t>
  </si>
  <si>
    <t>รายได้ค่าเช่าหรือบริการ</t>
  </si>
  <si>
    <t>4401060102.001</t>
  </si>
  <si>
    <t>รายได้ภาษีสรรพสามิต</t>
  </si>
  <si>
    <t>4402010106.001</t>
  </si>
  <si>
    <t>รายได้ค่าภาคหลวงแร่</t>
  </si>
  <si>
    <t>4402010110.001</t>
  </si>
  <si>
    <t>รายได้ค่าภาคหลวงปิโตรเลียม</t>
  </si>
  <si>
    <t>4402010111.001</t>
  </si>
  <si>
    <t>รายได้ค่าธรรมเนียมจดทะเบียนสิทธิและนิติกรรมตามประมวลกฎหมายที่ดิน</t>
  </si>
  <si>
    <t>4402010113.001</t>
  </si>
  <si>
    <t>รายได้เงินอุดหนุนทั่วไป</t>
  </si>
  <si>
    <t>4403010101.001</t>
  </si>
  <si>
    <t>เงินเดือน</t>
  </si>
  <si>
    <t>5101010101.001</t>
  </si>
  <si>
    <t>โบนัส</t>
  </si>
  <si>
    <t>5101010102.001</t>
  </si>
  <si>
    <t>เงินประจำตำแหน่ง</t>
  </si>
  <si>
    <t>5101010103.001</t>
  </si>
  <si>
    <t>เงินเดือน (ฝ่ายการเมือง)</t>
  </si>
  <si>
    <t>5101010199.001</t>
  </si>
  <si>
    <t>เงินค่าตอบแทนพนักงานขององค์กรปกครองส่วนท้องถิ่น</t>
  </si>
  <si>
    <t>5101010199.002</t>
  </si>
  <si>
    <t>เงินสมทบกองทุนประกันสังคม</t>
  </si>
  <si>
    <t>5101020106.001</t>
  </si>
  <si>
    <t>เงินสมทบ กบท.</t>
  </si>
  <si>
    <t>5101020199.001</t>
  </si>
  <si>
    <t>เงินสมทบกองทุนเงินทดแทน</t>
  </si>
  <si>
    <t>5101020199.002</t>
  </si>
  <si>
    <t>เงินช่วยการศึกษาบุตร</t>
  </si>
  <si>
    <t>5101030101.001</t>
  </si>
  <si>
    <t>รายได้เงินอุดหนุนเฉพาะกิจ</t>
  </si>
  <si>
    <t>4403010104.001</t>
  </si>
  <si>
    <t>ค่าใช้จ่ายด้านการฝึกอบรม- ในประเทศ</t>
  </si>
  <si>
    <t>5102010199.001</t>
  </si>
  <si>
    <t>ค่าเบี้ยเลี้ยง - ในประเทศ</t>
  </si>
  <si>
    <t>5103010102.001</t>
  </si>
  <si>
    <t>ค่าที่พัก - ในประเทศ</t>
  </si>
  <si>
    <t>5103010103.001</t>
  </si>
  <si>
    <t>ค่าใช้จ่ายเดินทางไปราชการ - ในประเทศ</t>
  </si>
  <si>
    <t>5103010199.001</t>
  </si>
  <si>
    <t>ค่าใช้จ่ายเดินทางไปราชการ - ต่างประเทศ</t>
  </si>
  <si>
    <t>5103020199.001</t>
  </si>
  <si>
    <t>ค่าวัสดุใช้ไป</t>
  </si>
  <si>
    <t>5104010104.001</t>
  </si>
  <si>
    <t>ค่าซ่อมแซมและบำรุงรักษา</t>
  </si>
  <si>
    <t>5104010107.001</t>
  </si>
  <si>
    <t>ค่าใช้จ่ายในการปรับปรุงอสังหาริมทรัพย์ต่ำกว่าเกณฑ์</t>
  </si>
  <si>
    <t>5104010107.003</t>
  </si>
  <si>
    <t>ค่าเชื้อเพลิง</t>
  </si>
  <si>
    <t>5104010110.001</t>
  </si>
  <si>
    <t>ค่าจ้างเหมาบริการ - บุคคลภายนอก</t>
  </si>
  <si>
    <t>5104010112.001</t>
  </si>
  <si>
    <t>ค่าไฟฟ้า</t>
  </si>
  <si>
    <t>5104020101.001</t>
  </si>
  <si>
    <t>ค่าโทรศัพท์</t>
  </si>
  <si>
    <t>5104020105.001</t>
  </si>
  <si>
    <t>ค่าบริการสื่อสารและโทรคมนาคม</t>
  </si>
  <si>
    <t>5104020106.001</t>
  </si>
  <si>
    <t>ค่าบริการไปรษณีย์</t>
  </si>
  <si>
    <t>5104020107.001</t>
  </si>
  <si>
    <t>ค่าเบี้ยประกันภัย</t>
  </si>
  <si>
    <t>5104030203.001</t>
  </si>
  <si>
    <t>ค่ารับรองและพิธีการ</t>
  </si>
  <si>
    <t>5104030208.001</t>
  </si>
  <si>
    <t>ค่าเช่าเบ็ดเตล็ด -บุคคลภายนอก</t>
  </si>
  <si>
    <t>5104030212.001</t>
  </si>
  <si>
    <t>ค่าประชาสัมพันธ์</t>
  </si>
  <si>
    <t>5104030219.001</t>
  </si>
  <si>
    <t>ค่าตอบแทนการปฏิบัติงาน</t>
  </si>
  <si>
    <t>5104040102.001</t>
  </si>
  <si>
    <t>ค่าตอบแทนอาสาสมัคร</t>
  </si>
  <si>
    <t>5104040105.001</t>
  </si>
  <si>
    <t>เงินค่าครองชีพ</t>
  </si>
  <si>
    <t>5104040108.001</t>
  </si>
  <si>
    <t>ค่าตอบแทนอื่น</t>
  </si>
  <si>
    <t>5104040199.001</t>
  </si>
  <si>
    <t>ค่าใช้จ่ายอุดหนุน - หน่วยงานภาครัฐ</t>
  </si>
  <si>
    <t>5107010101.001</t>
  </si>
  <si>
    <t>ค่าใช้จ่ายสวัสดิการของรัฐบาล</t>
  </si>
  <si>
    <t>5107010114.001</t>
  </si>
  <si>
    <t>ค่าใช้จ่ายระหว่างหน่วยงาน - งบทั่วไปโอนให้โรงเรียน และศูนย์พัฒนาเด็กเล็ก</t>
  </si>
  <si>
    <t>5210010121.005</t>
  </si>
  <si>
    <t>เงินสมทบกองทุนหลักประกันสุขภาพองค์กรปกครองส่วนท้องถิ่น</t>
  </si>
  <si>
    <t>5212010199.002</t>
  </si>
  <si>
    <t>ค่าใช้จ่ายด้านสาธารณสุขตามอำนาจหน้าที่ขององค์กรปกครองส่วนท้องถิ่น</t>
  </si>
  <si>
    <t>5107010117.002</t>
  </si>
  <si>
    <t>ค่าใช้จ่ายระหว่างหน่วยงาน - งบทั่วไปโอนให้หน่วยงานภายใต้สังกัดอื่น</t>
  </si>
  <si>
    <t>5210010121.998</t>
  </si>
  <si>
    <t>รวมตามสูตร</t>
  </si>
  <si>
    <t>ผลรวมตามงบทดลองจากระบบ e-LAAS ตุลาคม</t>
  </si>
  <si>
    <t>ผลรวมตามงบทดลองจากระบบ e-LAAS พฤศจิกายน</t>
  </si>
  <si>
    <t>ผลรวมตามงบทดลองจากระบบ e-LAAS ธันวาคม</t>
  </si>
  <si>
    <t>ผลรวมตามงบทดลองจากระบบ e-LAAS มกราคม</t>
  </si>
  <si>
    <t>ผลรวมตามงบทดลองจากระบบ e-LAAS กุมภาพันธ์</t>
  </si>
  <si>
    <t>ผลรวมตามงบทดลองจากระบบ e-LAAS มีนาคม</t>
  </si>
  <si>
    <t>รวมตามระบบ e-LAAS</t>
  </si>
  <si>
    <r>
      <rPr>
        <b/>
        <sz val="13"/>
        <rFont val="Angsana New"/>
        <charset val="222"/>
      </rPr>
      <t xml:space="preserve">ผลต่าง </t>
    </r>
    <r>
      <rPr>
        <b/>
        <sz val="13"/>
        <color rgb="FFFF0000"/>
        <rFont val="Angsana New"/>
        <charset val="134"/>
      </rPr>
      <t>(ต้อง = 0)</t>
    </r>
  </si>
</sst>
</file>

<file path=xl/styles.xml><?xml version="1.0" encoding="utf-8"?>
<styleSheet xmlns="http://schemas.openxmlformats.org/spreadsheetml/2006/main">
  <numFmts count="4">
    <numFmt numFmtId="176" formatCode="_-* #,##0_-;\-* #,##0_-;_-* &quot;-&quot;_-;_-@_-"/>
    <numFmt numFmtId="177" formatCode="_-* #,##0.00_-;\-* #,##0.00_-;_-* &quot;-&quot;??_-;_-@_-"/>
    <numFmt numFmtId="178" formatCode="_-&quot;฿&quot;* #,##0_-;\-&quot;฿&quot;* #,##0_-;_-&quot;฿&quot;* &quot;-&quot;_-;_-@_-"/>
    <numFmt numFmtId="179" formatCode="_-&quot;฿&quot;* #,##0.00_-;\-&quot;฿&quot;* #,##0.00_-;_-&quot;฿&quot;* &quot;-&quot;??_-;_-@_-"/>
  </numFmts>
  <fonts count="31">
    <font>
      <sz val="11"/>
      <color theme="1"/>
      <name val="Tahoma"/>
      <charset val="222"/>
      <scheme val="minor"/>
    </font>
    <font>
      <b/>
      <sz val="13"/>
      <color theme="1"/>
      <name val="Angsana New"/>
      <charset val="222"/>
    </font>
    <font>
      <b/>
      <sz val="16"/>
      <color theme="1"/>
      <name val="Angsana New"/>
      <charset val="134"/>
    </font>
    <font>
      <sz val="16"/>
      <color theme="1"/>
      <name val="Angsana New"/>
      <charset val="134"/>
    </font>
    <font>
      <b/>
      <sz val="13"/>
      <name val="Angsana New"/>
      <charset val="222"/>
    </font>
    <font>
      <b/>
      <sz val="13"/>
      <color rgb="FFFF0000"/>
      <name val="Angsana New"/>
      <charset val="222"/>
    </font>
    <font>
      <sz val="13"/>
      <color theme="1"/>
      <name val="Angsana New"/>
      <charset val="222"/>
    </font>
    <font>
      <sz val="13"/>
      <name val="Angsana New"/>
      <charset val="222"/>
    </font>
    <font>
      <sz val="13"/>
      <color theme="1"/>
      <name val="TH SarabunPSK"/>
      <charset val="222"/>
    </font>
    <font>
      <u/>
      <sz val="13"/>
      <color theme="10"/>
      <name val="Angsana New"/>
      <charset val="222"/>
    </font>
    <font>
      <u/>
      <sz val="11"/>
      <color theme="10"/>
      <name val="Tahoma"/>
      <charset val="222"/>
      <scheme val="minor"/>
    </font>
    <font>
      <b/>
      <sz val="14"/>
      <color rgb="FFFFFFFF"/>
      <name val="Tahoma"/>
      <charset val="0"/>
      <scheme val="minor"/>
    </font>
    <font>
      <sz val="14"/>
      <color theme="1"/>
      <name val="Tahoma"/>
      <charset val="0"/>
      <scheme val="minor"/>
    </font>
    <font>
      <sz val="11"/>
      <color theme="1"/>
      <name val="Tahoma"/>
      <charset val="134"/>
      <scheme val="minor"/>
    </font>
    <font>
      <b/>
      <sz val="14"/>
      <color theme="3"/>
      <name val="Tahoma"/>
      <charset val="134"/>
      <scheme val="minor"/>
    </font>
    <font>
      <u/>
      <sz val="14"/>
      <color rgb="FF800080"/>
      <name val="Tahoma"/>
      <charset val="0"/>
      <scheme val="minor"/>
    </font>
    <font>
      <sz val="14"/>
      <color theme="0"/>
      <name val="Tahoma"/>
      <charset val="0"/>
      <scheme val="minor"/>
    </font>
    <font>
      <sz val="14"/>
      <color rgb="FFFF0000"/>
      <name val="Tahoma"/>
      <charset val="0"/>
      <scheme val="minor"/>
    </font>
    <font>
      <sz val="14"/>
      <color rgb="FF9C0006"/>
      <name val="Tahoma"/>
      <charset val="0"/>
      <scheme val="minor"/>
    </font>
    <font>
      <sz val="14"/>
      <color rgb="FF006100"/>
      <name val="Tahoma"/>
      <charset val="0"/>
      <scheme val="minor"/>
    </font>
    <font>
      <b/>
      <sz val="18"/>
      <color theme="3"/>
      <name val="Tahoma"/>
      <charset val="134"/>
      <scheme val="minor"/>
    </font>
    <font>
      <i/>
      <sz val="14"/>
      <color rgb="FF7F7F7F"/>
      <name val="Tahoma"/>
      <charset val="0"/>
      <scheme val="minor"/>
    </font>
    <font>
      <b/>
      <sz val="15"/>
      <color theme="3"/>
      <name val="Tahoma"/>
      <charset val="134"/>
      <scheme val="minor"/>
    </font>
    <font>
      <b/>
      <sz val="14"/>
      <color rgb="FFFA7D00"/>
      <name val="Tahoma"/>
      <charset val="0"/>
      <scheme val="minor"/>
    </font>
    <font>
      <sz val="14"/>
      <color rgb="FF3F3F76"/>
      <name val="Tahoma"/>
      <charset val="0"/>
      <scheme val="minor"/>
    </font>
    <font>
      <b/>
      <sz val="14"/>
      <color rgb="FF3F3F3F"/>
      <name val="Tahoma"/>
      <charset val="0"/>
      <scheme val="minor"/>
    </font>
    <font>
      <sz val="14"/>
      <color rgb="FFFA7D00"/>
      <name val="Tahoma"/>
      <charset val="0"/>
      <scheme val="minor"/>
    </font>
    <font>
      <b/>
      <sz val="14"/>
      <color theme="1"/>
      <name val="Tahoma"/>
      <charset val="0"/>
      <scheme val="minor"/>
    </font>
    <font>
      <sz val="14"/>
      <color rgb="FF9C6500"/>
      <name val="Tahoma"/>
      <charset val="0"/>
      <scheme val="minor"/>
    </font>
    <font>
      <b/>
      <sz val="13"/>
      <color rgb="FFFF0000"/>
      <name val="Angsana New"/>
      <charset val="134"/>
    </font>
    <font>
      <b/>
      <sz val="13"/>
      <name val="Angsana New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176" fontId="13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8" borderId="1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24" borderId="20" applyNumberFormat="0" applyAlignment="0" applyProtection="0">
      <alignment vertical="center"/>
    </xf>
    <xf numFmtId="0" fontId="24" fillId="25" borderId="20" applyNumberFormat="0" applyAlignment="0" applyProtection="0">
      <alignment vertical="center"/>
    </xf>
    <xf numFmtId="0" fontId="25" fillId="24" borderId="21" applyNumberFormat="0" applyAlignment="0" applyProtection="0">
      <alignment vertical="center"/>
    </xf>
    <xf numFmtId="0" fontId="11" fillId="8" borderId="1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06">
    <xf numFmtId="0" fontId="0" fillId="0" borderId="0" xfId="0"/>
    <xf numFmtId="0" fontId="1" fillId="0" borderId="0" xfId="2" applyNumberFormat="1" applyFont="1" applyFill="1" applyAlignment="1">
      <alignment vertical="top"/>
    </xf>
    <xf numFmtId="0" fontId="1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2" applyNumberFormat="1" applyFont="1" applyAlignment="1">
      <alignment horizontal="left" vertical="top"/>
    </xf>
    <xf numFmtId="0" fontId="2" fillId="0" borderId="0" xfId="2" applyNumberFormat="1" applyFont="1" applyFill="1" applyAlignment="1">
      <alignment horizontal="center" vertical="top"/>
    </xf>
    <xf numFmtId="0" fontId="2" fillId="0" borderId="0" xfId="2" applyNumberFormat="1" applyFont="1" applyFill="1" applyAlignment="1">
      <alignment horizontal="left" vertical="top"/>
    </xf>
    <xf numFmtId="0" fontId="2" fillId="0" borderId="0" xfId="2" applyNumberFormat="1" applyFont="1" applyFill="1" applyAlignment="1">
      <alignment vertical="top"/>
    </xf>
    <xf numFmtId="0" fontId="3" fillId="0" borderId="0" xfId="2" applyNumberFormat="1" applyFont="1" applyFill="1" applyAlignment="1">
      <alignment horizontal="center" vertical="top"/>
    </xf>
    <xf numFmtId="0" fontId="3" fillId="0" borderId="0" xfId="2" applyNumberFormat="1" applyFont="1" applyFill="1" applyAlignment="1">
      <alignment horizontal="left" vertical="top"/>
    </xf>
    <xf numFmtId="0" fontId="3" fillId="0" borderId="0" xfId="2" applyNumberFormat="1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5" fillId="2" borderId="0" xfId="2" applyNumberFormat="1" applyFont="1" applyFill="1" applyAlignment="1">
      <alignment horizontal="center" vertical="top" wrapText="1"/>
    </xf>
    <xf numFmtId="0" fontId="1" fillId="2" borderId="0" xfId="2" applyNumberFormat="1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2" applyNumberFormat="1" applyFont="1" applyFill="1" applyBorder="1" applyAlignment="1">
      <alignment horizontal="center" vertical="top"/>
    </xf>
    <xf numFmtId="0" fontId="1" fillId="2" borderId="4" xfId="2" applyNumberFormat="1" applyFont="1" applyFill="1" applyBorder="1" applyAlignment="1">
      <alignment horizontal="center" vertical="top"/>
    </xf>
    <xf numFmtId="0" fontId="1" fillId="2" borderId="1" xfId="2" applyNumberFormat="1" applyFont="1" applyFill="1" applyBorder="1" applyAlignment="1">
      <alignment horizontal="center" vertical="top"/>
    </xf>
    <xf numFmtId="0" fontId="1" fillId="2" borderId="2" xfId="2" applyNumberFormat="1" applyFont="1" applyFill="1" applyBorder="1" applyAlignment="1">
      <alignment horizontal="center" vertical="top"/>
    </xf>
    <xf numFmtId="0" fontId="1" fillId="2" borderId="5" xfId="2" applyNumberFormat="1" applyFont="1" applyFill="1" applyBorder="1" applyAlignment="1">
      <alignment horizontal="center" vertical="top"/>
    </xf>
    <xf numFmtId="49" fontId="6" fillId="0" borderId="1" xfId="2" applyNumberFormat="1" applyFont="1" applyBorder="1" applyAlignment="1">
      <alignment horizontal="left" vertical="top"/>
    </xf>
    <xf numFmtId="49" fontId="6" fillId="0" borderId="2" xfId="2" applyNumberFormat="1" applyFont="1" applyBorder="1" applyAlignment="1">
      <alignment horizontal="center" vertical="top"/>
    </xf>
    <xf numFmtId="49" fontId="6" fillId="2" borderId="5" xfId="2" applyNumberFormat="1" applyFont="1" applyFill="1" applyBorder="1" applyAlignment="1">
      <alignment horizontal="left" vertical="top"/>
    </xf>
    <xf numFmtId="177" fontId="6" fillId="0" borderId="4" xfId="2" applyFont="1" applyBorder="1" applyAlignment="1">
      <alignment horizontal="left" vertical="top"/>
    </xf>
    <xf numFmtId="177" fontId="6" fillId="0" borderId="1" xfId="2" applyFont="1" applyBorder="1" applyAlignment="1">
      <alignment horizontal="left" vertical="top"/>
    </xf>
    <xf numFmtId="177" fontId="6" fillId="0" borderId="2" xfId="2" applyFont="1" applyBorder="1" applyAlignment="1">
      <alignment horizontal="left" vertical="top"/>
    </xf>
    <xf numFmtId="177" fontId="6" fillId="2" borderId="5" xfId="2" applyFont="1" applyFill="1" applyBorder="1" applyAlignment="1">
      <alignment horizontal="left" vertical="top"/>
    </xf>
    <xf numFmtId="0" fontId="4" fillId="3" borderId="0" xfId="2" applyNumberFormat="1" applyFont="1" applyFill="1" applyAlignment="1">
      <alignment vertical="top" wrapText="1"/>
    </xf>
    <xf numFmtId="0" fontId="6" fillId="2" borderId="0" xfId="2" applyNumberFormat="1" applyFont="1" applyFill="1" applyAlignment="1">
      <alignment horizontal="center" vertical="top"/>
    </xf>
    <xf numFmtId="0" fontId="7" fillId="3" borderId="0" xfId="2" applyNumberFormat="1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1" fillId="2" borderId="6" xfId="2" applyNumberFormat="1" applyFont="1" applyFill="1" applyBorder="1" applyAlignment="1">
      <alignment horizontal="center" vertical="top"/>
    </xf>
    <xf numFmtId="177" fontId="6" fillId="0" borderId="6" xfId="2" applyFont="1" applyBorder="1" applyAlignment="1">
      <alignment horizontal="left" vertical="top"/>
    </xf>
    <xf numFmtId="177" fontId="7" fillId="3" borderId="0" xfId="2" applyFont="1" applyFill="1" applyAlignment="1">
      <alignment horizontal="left" vertical="top"/>
    </xf>
    <xf numFmtId="0" fontId="5" fillId="3" borderId="0" xfId="2" applyNumberFormat="1" applyFont="1" applyFill="1" applyAlignment="1">
      <alignment vertical="top"/>
    </xf>
    <xf numFmtId="0" fontId="6" fillId="3" borderId="0" xfId="2" applyNumberFormat="1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177" fontId="6" fillId="3" borderId="0" xfId="2" applyFont="1" applyFill="1" applyAlignment="1">
      <alignment horizontal="left" vertical="top"/>
    </xf>
    <xf numFmtId="0" fontId="1" fillId="2" borderId="1" xfId="2" applyNumberFormat="1" applyFont="1" applyFill="1" applyBorder="1" applyAlignment="1">
      <alignment horizontal="center" vertical="top" wrapText="1"/>
    </xf>
    <xf numFmtId="0" fontId="1" fillId="2" borderId="2" xfId="2" applyNumberFormat="1" applyFont="1" applyFill="1" applyBorder="1" applyAlignment="1">
      <alignment horizontal="center" vertical="top" wrapText="1"/>
    </xf>
    <xf numFmtId="0" fontId="1" fillId="4" borderId="0" xfId="2" applyNumberFormat="1" applyFont="1" applyFill="1" applyAlignment="1">
      <alignment horizontal="center" vertical="top"/>
    </xf>
    <xf numFmtId="0" fontId="1" fillId="4" borderId="0" xfId="2" applyNumberFormat="1" applyFont="1" applyFill="1" applyAlignment="1">
      <alignment horizontal="left" vertical="top"/>
    </xf>
    <xf numFmtId="0" fontId="1" fillId="2" borderId="7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left" vertical="top"/>
    </xf>
    <xf numFmtId="49" fontId="1" fillId="2" borderId="1" xfId="2" applyNumberFormat="1" applyFont="1" applyFill="1" applyBorder="1" applyAlignment="1">
      <alignment horizontal="center" vertical="top"/>
    </xf>
    <xf numFmtId="49" fontId="1" fillId="2" borderId="1" xfId="2" applyNumberFormat="1" applyFont="1" applyFill="1" applyBorder="1" applyAlignment="1">
      <alignment horizontal="left" vertical="top"/>
    </xf>
    <xf numFmtId="0" fontId="1" fillId="4" borderId="0" xfId="2" applyNumberFormat="1" applyFont="1" applyFill="1" applyAlignment="1">
      <alignment vertical="top"/>
    </xf>
    <xf numFmtId="0" fontId="6" fillId="4" borderId="0" xfId="2" applyNumberFormat="1" applyFont="1" applyFill="1" applyAlignment="1">
      <alignment horizontal="center" vertical="top"/>
    </xf>
    <xf numFmtId="0" fontId="6" fillId="4" borderId="0" xfId="2" applyNumberFormat="1" applyFont="1" applyFill="1" applyAlignment="1">
      <alignment horizontal="left" vertical="top"/>
    </xf>
    <xf numFmtId="0" fontId="1" fillId="2" borderId="3" xfId="2" applyNumberFormat="1" applyFont="1" applyFill="1" applyBorder="1" applyAlignment="1">
      <alignment horizontal="center" vertical="top" wrapText="1"/>
    </xf>
    <xf numFmtId="0" fontId="1" fillId="2" borderId="7" xfId="2" applyNumberFormat="1" applyFont="1" applyFill="1" applyBorder="1" applyAlignment="1">
      <alignment horizontal="center" vertical="top" wrapText="1"/>
    </xf>
    <xf numFmtId="177" fontId="6" fillId="2" borderId="1" xfId="2" applyFont="1" applyFill="1" applyBorder="1" applyAlignment="1">
      <alignment vertical="top"/>
    </xf>
    <xf numFmtId="49" fontId="6" fillId="0" borderId="1" xfId="2" applyNumberFormat="1" applyFont="1" applyFill="1" applyBorder="1" applyAlignment="1">
      <alignment horizontal="center" vertical="top"/>
    </xf>
    <xf numFmtId="49" fontId="6" fillId="0" borderId="1" xfId="2" applyNumberFormat="1" applyFont="1" applyFill="1" applyBorder="1" applyAlignment="1">
      <alignment horizontal="left" vertical="top"/>
    </xf>
    <xf numFmtId="49" fontId="8" fillId="5" borderId="8" xfId="0" applyNumberFormat="1" applyFont="1" applyFill="1" applyBorder="1" applyAlignment="1" applyProtection="1">
      <alignment horizontal="center" vertical="top"/>
    </xf>
    <xf numFmtId="49" fontId="8" fillId="5" borderId="8" xfId="0" applyNumberFormat="1" applyFont="1" applyFill="1" applyBorder="1" applyAlignment="1" applyProtection="1">
      <alignment horizontal="left" vertical="top"/>
    </xf>
    <xf numFmtId="49" fontId="6" fillId="0" borderId="1" xfId="2" applyNumberFormat="1" applyFont="1" applyFill="1" applyBorder="1" applyAlignment="1" applyProtection="1">
      <alignment horizontal="center" vertical="top"/>
    </xf>
    <xf numFmtId="49" fontId="6" fillId="0" borderId="1" xfId="2" applyNumberFormat="1" applyFont="1" applyFill="1" applyBorder="1" applyAlignment="1" applyProtection="1">
      <alignment horizontal="left" vertical="top"/>
    </xf>
    <xf numFmtId="0" fontId="6" fillId="3" borderId="0" xfId="2" applyNumberFormat="1" applyFont="1" applyFill="1" applyAlignment="1">
      <alignment vertical="top"/>
    </xf>
    <xf numFmtId="0" fontId="6" fillId="0" borderId="0" xfId="2" applyNumberFormat="1" applyFont="1" applyFill="1" applyAlignment="1">
      <alignment vertical="top"/>
    </xf>
    <xf numFmtId="49" fontId="6" fillId="0" borderId="1" xfId="2" applyNumberFormat="1" applyFont="1" applyFill="1" applyBorder="1" applyAlignment="1">
      <alignment vertical="top"/>
    </xf>
    <xf numFmtId="0" fontId="6" fillId="3" borderId="0" xfId="2" applyNumberFormat="1" applyFont="1" applyFill="1" applyBorder="1" applyAlignment="1">
      <alignment vertical="top"/>
    </xf>
    <xf numFmtId="0" fontId="6" fillId="0" borderId="0" xfId="2" applyNumberFormat="1" applyFont="1" applyFill="1" applyBorder="1" applyAlignment="1">
      <alignment vertical="top"/>
    </xf>
    <xf numFmtId="49" fontId="6" fillId="3" borderId="0" xfId="2" applyNumberFormat="1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2" applyNumberFormat="1" applyFont="1" applyAlignment="1">
      <alignment horizontal="left" vertical="top"/>
    </xf>
    <xf numFmtId="0" fontId="1" fillId="2" borderId="0" xfId="2" applyNumberFormat="1" applyFont="1" applyFill="1" applyBorder="1" applyAlignment="1">
      <alignment horizontal="center" vertical="top"/>
    </xf>
    <xf numFmtId="0" fontId="1" fillId="2" borderId="0" xfId="2" applyNumberFormat="1" applyFont="1" applyFill="1" applyBorder="1" applyAlignment="1">
      <alignment horizontal="left" vertical="top"/>
    </xf>
    <xf numFmtId="0" fontId="6" fillId="2" borderId="0" xfId="2" applyNumberFormat="1" applyFont="1" applyFill="1" applyBorder="1" applyAlignment="1">
      <alignment horizontal="left" vertical="top"/>
    </xf>
    <xf numFmtId="0" fontId="1" fillId="2" borderId="0" xfId="2" applyNumberFormat="1" applyFont="1" applyFill="1" applyAlignment="1">
      <alignment horizontal="right" vertical="top"/>
    </xf>
    <xf numFmtId="0" fontId="6" fillId="3" borderId="0" xfId="0" applyFont="1" applyFill="1" applyAlignment="1">
      <alignment horizontal="left" vertical="top"/>
    </xf>
    <xf numFmtId="0" fontId="1" fillId="6" borderId="0" xfId="2" applyNumberFormat="1" applyFont="1" applyFill="1" applyAlignment="1">
      <alignment horizontal="left" vertical="top"/>
    </xf>
    <xf numFmtId="0" fontId="1" fillId="7" borderId="0" xfId="2" applyNumberFormat="1" applyFont="1" applyFill="1" applyAlignment="1">
      <alignment horizontal="left" vertical="top"/>
    </xf>
    <xf numFmtId="177" fontId="6" fillId="2" borderId="9" xfId="2" applyFont="1" applyFill="1" applyBorder="1" applyAlignment="1">
      <alignment vertical="top"/>
    </xf>
    <xf numFmtId="177" fontId="6" fillId="2" borderId="10" xfId="2" applyFont="1" applyFill="1" applyBorder="1" applyAlignment="1">
      <alignment vertical="top"/>
    </xf>
    <xf numFmtId="0" fontId="5" fillId="2" borderId="11" xfId="2" applyNumberFormat="1" applyFont="1" applyFill="1" applyBorder="1" applyAlignment="1">
      <alignment vertical="top" wrapText="1"/>
    </xf>
    <xf numFmtId="0" fontId="6" fillId="2" borderId="12" xfId="2" applyNumberFormat="1" applyFont="1" applyFill="1" applyBorder="1" applyAlignment="1">
      <alignment vertical="top"/>
    </xf>
    <xf numFmtId="177" fontId="6" fillId="6" borderId="5" xfId="2" applyFont="1" applyFill="1" applyBorder="1" applyAlignment="1">
      <alignment vertical="top"/>
    </xf>
    <xf numFmtId="0" fontId="5" fillId="2" borderId="13" xfId="2" applyNumberFormat="1" applyFont="1" applyFill="1" applyBorder="1" applyAlignment="1">
      <alignment vertical="top" wrapText="1"/>
    </xf>
    <xf numFmtId="0" fontId="6" fillId="2" borderId="0" xfId="2" applyNumberFormat="1" applyFont="1" applyFill="1" applyBorder="1" applyAlignment="1">
      <alignment vertical="top"/>
    </xf>
    <xf numFmtId="177" fontId="6" fillId="7" borderId="5" xfId="2" applyFont="1" applyFill="1" applyBorder="1" applyAlignment="1">
      <alignment horizontal="center" vertical="top"/>
    </xf>
    <xf numFmtId="0" fontId="6" fillId="2" borderId="13" xfId="2" applyNumberFormat="1" applyFont="1" applyFill="1" applyBorder="1" applyAlignment="1">
      <alignment vertical="top"/>
    </xf>
    <xf numFmtId="0" fontId="5" fillId="3" borderId="0" xfId="2" applyNumberFormat="1" applyFont="1" applyFill="1" applyBorder="1" applyAlignment="1">
      <alignment horizontal="center" vertical="top"/>
    </xf>
    <xf numFmtId="0" fontId="9" fillId="3" borderId="0" xfId="7" applyNumberFormat="1" applyFont="1" applyFill="1" applyBorder="1" applyAlignment="1">
      <alignment horizontal="center" vertical="top"/>
    </xf>
    <xf numFmtId="0" fontId="4" fillId="2" borderId="0" xfId="2" applyNumberFormat="1" applyFont="1" applyFill="1" applyAlignment="1">
      <alignment horizontal="left" vertical="top"/>
    </xf>
    <xf numFmtId="0" fontId="1" fillId="3" borderId="0" xfId="2" applyNumberFormat="1" applyFont="1" applyFill="1" applyBorder="1" applyAlignment="1">
      <alignment horizontal="center" vertical="top"/>
    </xf>
    <xf numFmtId="0" fontId="1" fillId="3" borderId="0" xfId="2" applyNumberFormat="1" applyFont="1" applyFill="1" applyBorder="1" applyAlignment="1">
      <alignment horizontal="left" vertical="top"/>
    </xf>
    <xf numFmtId="0" fontId="1" fillId="0" borderId="0" xfId="2" applyNumberFormat="1" applyFont="1" applyFill="1" applyBorder="1" applyAlignment="1">
      <alignment horizontal="center" vertical="top"/>
    </xf>
    <xf numFmtId="0" fontId="1" fillId="0" borderId="0" xfId="2" applyNumberFormat="1" applyFont="1" applyFill="1" applyBorder="1" applyAlignment="1">
      <alignment horizontal="left" vertical="top"/>
    </xf>
    <xf numFmtId="0" fontId="6" fillId="0" borderId="0" xfId="2" applyNumberFormat="1" applyFont="1" applyFill="1" applyBorder="1" applyAlignment="1">
      <alignment horizontal="left" vertical="top"/>
    </xf>
    <xf numFmtId="0" fontId="6" fillId="0" borderId="0" xfId="2" applyNumberFormat="1" applyFont="1" applyFill="1" applyBorder="1" applyAlignment="1">
      <alignment horizontal="center" vertical="top"/>
    </xf>
    <xf numFmtId="0" fontId="2" fillId="0" borderId="0" xfId="2" applyNumberFormat="1" applyFont="1" applyFill="1" applyBorder="1" applyAlignment="1">
      <alignment horizontal="center" vertical="top"/>
    </xf>
    <xf numFmtId="0" fontId="2" fillId="0" borderId="0" xfId="2" applyNumberFormat="1" applyFont="1" applyFill="1" applyBorder="1" applyAlignment="1">
      <alignment horizontal="left" vertical="top"/>
    </xf>
    <xf numFmtId="0" fontId="3" fillId="0" borderId="0" xfId="2" applyNumberFormat="1" applyFont="1" applyFill="1" applyBorder="1" applyAlignment="1">
      <alignment horizontal="left" vertical="top"/>
    </xf>
    <xf numFmtId="0" fontId="3" fillId="0" borderId="0" xfId="2" applyNumberFormat="1" applyFont="1" applyFill="1" applyBorder="1" applyAlignment="1">
      <alignment horizontal="center" vertical="top"/>
    </xf>
    <xf numFmtId="177" fontId="6" fillId="2" borderId="14" xfId="2" applyFont="1" applyFill="1" applyBorder="1" applyAlignment="1">
      <alignment horizontal="center" vertical="top"/>
    </xf>
    <xf numFmtId="0" fontId="5" fillId="2" borderId="13" xfId="2" applyNumberFormat="1" applyFont="1" applyFill="1" applyBorder="1" applyAlignment="1">
      <alignment horizontal="center" vertical="top"/>
    </xf>
    <xf numFmtId="0" fontId="5" fillId="2" borderId="0" xfId="2" applyNumberFormat="1" applyFont="1" applyFill="1" applyBorder="1" applyAlignment="1">
      <alignment horizontal="center" vertical="top"/>
    </xf>
    <xf numFmtId="177" fontId="6" fillId="0" borderId="15" xfId="2" applyFont="1" applyFill="1" applyBorder="1" applyAlignment="1">
      <alignment horizontal="center" vertical="top"/>
    </xf>
    <xf numFmtId="0" fontId="9" fillId="2" borderId="13" xfId="7" applyNumberFormat="1" applyFont="1" applyFill="1" applyBorder="1" applyAlignment="1">
      <alignment vertical="top"/>
    </xf>
    <xf numFmtId="0" fontId="9" fillId="2" borderId="0" xfId="7" applyNumberFormat="1" applyFont="1" applyFill="1" applyBorder="1" applyAlignment="1">
      <alignment vertical="top"/>
    </xf>
    <xf numFmtId="0" fontId="1" fillId="3" borderId="0" xfId="2" applyNumberFormat="1" applyFont="1" applyFill="1" applyBorder="1" applyAlignment="1">
      <alignment vertical="top"/>
    </xf>
    <xf numFmtId="0" fontId="3" fillId="0" borderId="0" xfId="2" applyNumberFormat="1" applyFont="1" applyFill="1" applyBorder="1" applyAlignment="1">
      <alignment vertical="top"/>
    </xf>
  </cellXfs>
  <cellStyles count="49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9;&#3610;&#3605;.%20&#3626;&#3635;&#3609;&#3633;&#3585;&#3605;&#3632;&#3588;&#3619;&#3657;&#3629;%20&#3619;&#3634;&#3618;&#3591;&#3634;&#3609;&#3652;&#3605;&#3619;&#3617;&#3634;&#3626;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รหัสและชื่อ อปท."/>
      <sheetName val="รหัสและชื่อหน่วยงานคู่ค้า"/>
      <sheetName val="ข้อมูลหน่วยงาน"/>
      <sheetName val="ตัวอย่าง"/>
      <sheetName val="e-laas ต.ค.65"/>
      <sheetName val="e-laas พ.ย.65"/>
      <sheetName val="e-laas ธ.ค.65"/>
      <sheetName val="จัดรูปแบบ 1"/>
      <sheetName val="ไตรมาส 1"/>
      <sheetName val="e-laas ม.ค.66"/>
      <sheetName val="e-laas ก.พ.66"/>
      <sheetName val="e-laas มี.ค.66"/>
      <sheetName val="จัดรูปแบบ 2"/>
      <sheetName val="ไตรมาส 2"/>
      <sheetName val="ไตรมาส 2 (2)"/>
      <sheetName val="e-laas เม.ย.66"/>
      <sheetName val="e-laas พ.ค.66"/>
      <sheetName val="e-laas มิ.ย.66"/>
      <sheetName val="จัดรูปแบบ 3"/>
      <sheetName val="ไตรมาส 3"/>
      <sheetName val="e-laas ก.ค.66"/>
      <sheetName val="e-laas ส.ค.66"/>
      <sheetName val="e-laas ก.ย.66"/>
      <sheetName val="จัดรูปแบบ 4"/>
      <sheetName val="ไตรมาส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F3">
            <v>86803102.26</v>
          </cell>
          <cell r="G3">
            <v>86803102.26</v>
          </cell>
          <cell r="H3">
            <v>9514643.38</v>
          </cell>
          <cell r="I3">
            <v>9514643.38</v>
          </cell>
        </row>
        <row r="3">
          <cell r="K3">
            <v>91227479.76</v>
          </cell>
        </row>
        <row r="3">
          <cell r="M3">
            <v>91227479.76</v>
          </cell>
        </row>
        <row r="4">
          <cell r="F4">
            <v>91227479.76</v>
          </cell>
          <cell r="G4">
            <v>91227479.76</v>
          </cell>
          <cell r="H4">
            <v>25738681.05</v>
          </cell>
          <cell r="I4">
            <v>25738681.05</v>
          </cell>
        </row>
        <row r="4">
          <cell r="K4">
            <v>95366858.81</v>
          </cell>
        </row>
        <row r="4">
          <cell r="M4">
            <v>95366858.81</v>
          </cell>
        </row>
        <row r="5">
          <cell r="F5">
            <v>95366858.81</v>
          </cell>
          <cell r="G5">
            <v>95366858.81</v>
          </cell>
          <cell r="H5">
            <v>12917950.55</v>
          </cell>
          <cell r="I5">
            <v>12917950.55</v>
          </cell>
        </row>
        <row r="5">
          <cell r="K5">
            <v>97015986.85</v>
          </cell>
        </row>
        <row r="5">
          <cell r="M5">
            <v>97015986.85</v>
          </cell>
        </row>
      </sheetData>
      <sheetData sheetId="8">
        <row r="7">
          <cell r="A7" t="str">
            <v>เงินฝากกระทรวงการคลัง</v>
          </cell>
        </row>
        <row r="7">
          <cell r="D7">
            <v>1048654.71</v>
          </cell>
          <cell r="E7">
            <v>0</v>
          </cell>
          <cell r="F7">
            <v>949500</v>
          </cell>
          <cell r="G7">
            <v>949500</v>
          </cell>
        </row>
        <row r="7">
          <cell r="M7" t="str">
            <v>เงินฝากกระทรวงการคลัง</v>
          </cell>
        </row>
        <row r="7">
          <cell r="R7">
            <v>951500</v>
          </cell>
          <cell r="S7">
            <v>2000154.71</v>
          </cell>
        </row>
        <row r="7">
          <cell r="Y7" t="str">
            <v>เงินฝากกระทรวงการคลัง</v>
          </cell>
        </row>
        <row r="7">
          <cell r="AD7">
            <v>950900</v>
          </cell>
          <cell r="AE7">
            <v>950900</v>
          </cell>
        </row>
        <row r="7">
          <cell r="AK7">
            <v>6302601</v>
          </cell>
          <cell r="AL7" t="str">
            <v>อบต. สำนักตะคร้อ</v>
          </cell>
        </row>
        <row r="8">
          <cell r="A8" t="str">
            <v>เงินฝากกระแสรายวันที่สถาบันการเงิน (305-6-01429-8)</v>
          </cell>
        </row>
        <row r="8">
          <cell r="D8">
            <v>1296890.22</v>
          </cell>
          <cell r="E8">
            <v>0</v>
          </cell>
          <cell r="F8">
            <v>3454506</v>
          </cell>
          <cell r="G8">
            <v>99200.75</v>
          </cell>
        </row>
        <row r="8">
          <cell r="M8" t="str">
            <v>เงินฝากกระแสรายวันที่สถาบันการเงิน (305-6-01429-8)</v>
          </cell>
        </row>
        <row r="8">
          <cell r="R8">
            <v>5328925.39</v>
          </cell>
          <cell r="S8">
            <v>7685385.93</v>
          </cell>
        </row>
        <row r="8">
          <cell r="Y8" t="str">
            <v>เงินฝากกระแสรายวันที่สถาบันการเงิน (305-6-01429-8)</v>
          </cell>
        </row>
        <row r="8">
          <cell r="AD8">
            <v>699061.08</v>
          </cell>
          <cell r="AE8">
            <v>91676.25</v>
          </cell>
        </row>
        <row r="9">
          <cell r="A9" t="str">
            <v>เงินฝากกระแสรายวันที่สถาบันการเงิน (930-5-00009-6)</v>
          </cell>
        </row>
        <row r="9">
          <cell r="D9">
            <v>0</v>
          </cell>
          <cell r="E9">
            <v>0</v>
          </cell>
          <cell r="F9">
            <v>958199.4</v>
          </cell>
          <cell r="G9">
            <v>958199.4</v>
          </cell>
        </row>
        <row r="9">
          <cell r="M9" t="str">
            <v>เงินฝากกระแสรายวันที่สถาบันการเงิน (930-5-00009-6)</v>
          </cell>
        </row>
        <row r="9">
          <cell r="R9">
            <v>2652001.65</v>
          </cell>
          <cell r="S9">
            <v>2652001.65</v>
          </cell>
        </row>
        <row r="9">
          <cell r="Y9" t="str">
            <v>เงินฝากกระแสรายวันที่สถาบันการเงิน (930-5-00009-6)</v>
          </cell>
        </row>
        <row r="9">
          <cell r="AD9">
            <v>2583503.4</v>
          </cell>
          <cell r="AE9">
            <v>2583503.4</v>
          </cell>
        </row>
        <row r="10">
          <cell r="A10" t="str">
            <v>เงินฝากออมทรัพย์ที่สถาบันการเงิน (930-2-12410-0)</v>
          </cell>
        </row>
        <row r="10">
          <cell r="D10">
            <v>14746952.92</v>
          </cell>
          <cell r="E10">
            <v>0</v>
          </cell>
          <cell r="F10">
            <v>8246</v>
          </cell>
          <cell r="G10">
            <v>958199.4</v>
          </cell>
        </row>
        <row r="10">
          <cell r="M10" t="str">
            <v>เงินฝากออมทรัพย์ที่สถาบันการเงิน (930-2-12410-0)</v>
          </cell>
        </row>
        <row r="10">
          <cell r="R10">
            <v>6561750.69</v>
          </cell>
          <cell r="S10">
            <v>2652961.65</v>
          </cell>
        </row>
        <row r="10">
          <cell r="Y10" t="str">
            <v>เงินฝากออมทรัพย์ที่สถาบันการเงิน (930-2-12410-0)</v>
          </cell>
        </row>
        <row r="10">
          <cell r="AD10">
            <v>180371.81</v>
          </cell>
          <cell r="AE10">
            <v>2583503.4</v>
          </cell>
        </row>
        <row r="11">
          <cell r="A11" t="str">
            <v>เงินฝากออมทรัพย์ที่สถาบันการเงิน (930-2-12415-0)</v>
          </cell>
        </row>
        <row r="11">
          <cell r="D11">
            <v>1005640.98</v>
          </cell>
          <cell r="E11">
            <v>0</v>
          </cell>
          <cell r="F11">
            <v>2000</v>
          </cell>
          <cell r="G11">
            <v>0</v>
          </cell>
        </row>
        <row r="11">
          <cell r="M11" t="str">
            <v>เงินฝากออมทรัพย์ที่สถาบันการเงิน (930-2-12415-0)</v>
          </cell>
        </row>
        <row r="11">
          <cell r="R11">
            <v>100000</v>
          </cell>
          <cell r="S11">
            <v>0</v>
          </cell>
        </row>
        <row r="11">
          <cell r="Y11" t="str">
            <v>เงินฝากออมทรัพย์ที่สถาบันการเงิน (930-2-12415-0)</v>
          </cell>
        </row>
        <row r="11">
          <cell r="AD11">
            <v>100000</v>
          </cell>
          <cell r="AE11">
            <v>100000</v>
          </cell>
        </row>
        <row r="12">
          <cell r="A12" t="str">
            <v>เงินฝากไม่มีรายตัว (930-4-12093-8)</v>
          </cell>
        </row>
        <row r="12">
          <cell r="D12">
            <v>3864778.77</v>
          </cell>
          <cell r="E12">
            <v>0</v>
          </cell>
          <cell r="F12">
            <v>0</v>
          </cell>
          <cell r="G12">
            <v>0</v>
          </cell>
        </row>
        <row r="12">
          <cell r="M12" t="str">
            <v>เงินฝากไม่มีรายตัว (930-4-12093-8)</v>
          </cell>
        </row>
        <row r="12">
          <cell r="R12">
            <v>2106.23</v>
          </cell>
          <cell r="S12">
            <v>0</v>
          </cell>
        </row>
        <row r="12">
          <cell r="Y12" t="str">
            <v>เงินฝากไม่มีรายตัว (930-4-12093-8)</v>
          </cell>
        </row>
        <row r="12">
          <cell r="AD12">
            <v>0</v>
          </cell>
          <cell r="AE12">
            <v>0</v>
          </cell>
        </row>
        <row r="13">
          <cell r="A13" t="str">
            <v>ลูกหนี้เงินยืม</v>
          </cell>
        </row>
        <row r="13">
          <cell r="D13">
            <v>0</v>
          </cell>
          <cell r="E13">
            <v>0</v>
          </cell>
          <cell r="F13">
            <v>26500</v>
          </cell>
          <cell r="G13">
            <v>5000</v>
          </cell>
        </row>
        <row r="13">
          <cell r="M13" t="str">
            <v>ลูกหนี้เงินยืม</v>
          </cell>
        </row>
        <row r="13">
          <cell r="R13">
            <v>43700</v>
          </cell>
          <cell r="S13">
            <v>65200</v>
          </cell>
        </row>
        <row r="13">
          <cell r="Y13" t="str">
            <v>ลูกหนี้เงินยืม</v>
          </cell>
        </row>
        <row r="13">
          <cell r="AD13">
            <v>21900</v>
          </cell>
          <cell r="AE13">
            <v>5100</v>
          </cell>
        </row>
        <row r="14">
          <cell r="A14" t="str">
            <v>เงินให้กู้ยืมระยะสั้น-เงินทุนโครงการเศรษฐกิจชุมชน</v>
          </cell>
        </row>
        <row r="14">
          <cell r="D14">
            <v>932342</v>
          </cell>
          <cell r="E14">
            <v>0</v>
          </cell>
          <cell r="F14">
            <v>0</v>
          </cell>
          <cell r="G14">
            <v>2000</v>
          </cell>
        </row>
        <row r="14">
          <cell r="M14" t="str">
            <v>เงินให้กู้ยืมระยะสั้น-เงินทุนโครงการเศรษฐกิจชุมชน</v>
          </cell>
        </row>
        <row r="14">
          <cell r="R14">
            <v>0</v>
          </cell>
          <cell r="S14">
            <v>100000</v>
          </cell>
        </row>
        <row r="14">
          <cell r="Y14" t="str">
            <v>เงินให้กู้ยืมระยะสั้น-เงินทุนโครงการเศรษฐกิจชุมชน</v>
          </cell>
        </row>
        <row r="14">
          <cell r="AD14">
            <v>100000</v>
          </cell>
          <cell r="AE14">
            <v>100000</v>
          </cell>
        </row>
        <row r="15">
          <cell r="A15" t="str">
            <v>ลูกหนี้ค่าสินค้าและบริการ - บุคคลภายนอก</v>
          </cell>
        </row>
        <row r="15">
          <cell r="D15">
            <v>18000</v>
          </cell>
          <cell r="E15">
            <v>0</v>
          </cell>
          <cell r="F15">
            <v>0</v>
          </cell>
          <cell r="G15">
            <v>0</v>
          </cell>
        </row>
        <row r="15">
          <cell r="M15" t="str">
            <v>ลูกหนี้ค่าสินค้าและบริการ - บุคคลภายนอก</v>
          </cell>
        </row>
        <row r="15">
          <cell r="R15">
            <v>0</v>
          </cell>
          <cell r="S15">
            <v>1920</v>
          </cell>
        </row>
        <row r="15">
          <cell r="Y15" t="str">
            <v>ลูกหนี้ค่าสินค้าและบริการ - บุคคลภายนอก</v>
          </cell>
        </row>
        <row r="15">
          <cell r="AD15">
            <v>0</v>
          </cell>
          <cell r="AE15">
            <v>5520</v>
          </cell>
        </row>
        <row r="16">
          <cell r="A16" t="str">
            <v>รายได้ค้างรับ - หน่วยงานภาครัฐ</v>
          </cell>
        </row>
        <row r="16">
          <cell r="D16">
            <v>26789.01</v>
          </cell>
          <cell r="E16">
            <v>0</v>
          </cell>
          <cell r="F16">
            <v>0</v>
          </cell>
          <cell r="G16">
            <v>0</v>
          </cell>
        </row>
        <row r="16">
          <cell r="M16" t="str">
            <v>รายได้ค้างรับ - หน่วยงานภาครัฐ</v>
          </cell>
        </row>
        <row r="16">
          <cell r="R16">
            <v>0</v>
          </cell>
          <cell r="S16">
            <v>0</v>
          </cell>
        </row>
        <row r="16">
          <cell r="Y16" t="str">
            <v>รายได้ค้างรับ - หน่วยงานภาครัฐ</v>
          </cell>
        </row>
        <row r="16">
          <cell r="AD16">
            <v>0</v>
          </cell>
          <cell r="AE16">
            <v>1075443.72</v>
          </cell>
        </row>
        <row r="17">
          <cell r="A17" t="str">
            <v>ค่าเผื่อหนี้สงสัยจะสูญ - ลูกหนี้ภาษีโรงเรือนและที่ดิน</v>
          </cell>
        </row>
        <row r="17">
          <cell r="D17">
            <v>0</v>
          </cell>
          <cell r="E17">
            <v>10000</v>
          </cell>
          <cell r="F17">
            <v>0</v>
          </cell>
          <cell r="G17">
            <v>0</v>
          </cell>
        </row>
        <row r="17">
          <cell r="M17" t="str">
            <v>ค่าเผื่อหนี้สงสัยจะสูญ - ลูกหนี้ภาษีโรงเรือนและที่ดิน</v>
          </cell>
        </row>
        <row r="17">
          <cell r="R17">
            <v>0</v>
          </cell>
          <cell r="S17">
            <v>0</v>
          </cell>
        </row>
        <row r="17">
          <cell r="Y17" t="str">
            <v>ค่าเผื่อหนี้สงสัยจะสูญ - ลูกหนี้ภาษีโรงเรือนและที่ดิน</v>
          </cell>
        </row>
        <row r="17">
          <cell r="AD17">
            <v>0</v>
          </cell>
          <cell r="AE17">
            <v>0</v>
          </cell>
        </row>
        <row r="18">
          <cell r="A18" t="str">
            <v>ค่าเผื่อหนี้สงสัยจะสูญ - ลูกหนี้ภาษีบำรุงท้องที่</v>
          </cell>
        </row>
        <row r="18">
          <cell r="D18">
            <v>0</v>
          </cell>
          <cell r="E18">
            <v>3869.98</v>
          </cell>
          <cell r="F18">
            <v>0</v>
          </cell>
          <cell r="G18">
            <v>0</v>
          </cell>
        </row>
        <row r="18">
          <cell r="M18" t="str">
            <v>ค่าเผื่อหนี้สงสัยจะสูญ - ลูกหนี้ภาษีบำรุงท้องที่</v>
          </cell>
        </row>
        <row r="18">
          <cell r="R18">
            <v>0</v>
          </cell>
          <cell r="S18">
            <v>0</v>
          </cell>
        </row>
        <row r="18">
          <cell r="Y18" t="str">
            <v>ค่าเผื่อหนี้สงสัยจะสูญ - ลูกหนี้ภาษีบำรุงท้องที่</v>
          </cell>
        </row>
        <row r="18">
          <cell r="AD18">
            <v>0</v>
          </cell>
          <cell r="AE18">
            <v>0</v>
          </cell>
        </row>
        <row r="19">
          <cell r="A19" t="str">
            <v>ค่าเผื่อหนี้สงสัยจะสูญ - ลูกหนี้ภาษีที่ดินและสิ่งปลูกสร้าง</v>
          </cell>
        </row>
        <row r="19">
          <cell r="D19">
            <v>0</v>
          </cell>
          <cell r="E19">
            <v>212.1</v>
          </cell>
          <cell r="F19">
            <v>0</v>
          </cell>
          <cell r="G19">
            <v>0</v>
          </cell>
        </row>
        <row r="19">
          <cell r="M19" t="str">
            <v>ค่าเผื่อหนี้สงสัยจะสูญ - ลูกหนี้ภาษีที่ดินและสิ่งปลูกสร้าง</v>
          </cell>
        </row>
        <row r="19">
          <cell r="R19">
            <v>0</v>
          </cell>
          <cell r="S19">
            <v>0</v>
          </cell>
        </row>
        <row r="19">
          <cell r="Y19" t="str">
            <v>ค่าเผื่อหนี้สงสัยจะสูญ - ลูกหนี้ภาษีที่ดินและสิ่งปลูกสร้าง</v>
          </cell>
        </row>
        <row r="19">
          <cell r="AD19">
            <v>0</v>
          </cell>
          <cell r="AE19">
            <v>0</v>
          </cell>
        </row>
        <row r="20">
          <cell r="A20" t="str">
            <v>ลูกหนี้ - ภาษีโรงเรือนและที่ดิน</v>
          </cell>
        </row>
        <row r="20">
          <cell r="D20">
            <v>10000</v>
          </cell>
          <cell r="E20">
            <v>0</v>
          </cell>
          <cell r="F20">
            <v>0</v>
          </cell>
          <cell r="G20">
            <v>0</v>
          </cell>
        </row>
        <row r="20">
          <cell r="M20" t="str">
            <v>ลูกหนี้ - ภาษีโรงเรือนและที่ดิน</v>
          </cell>
        </row>
        <row r="20">
          <cell r="R20">
            <v>0</v>
          </cell>
          <cell r="S20">
            <v>0</v>
          </cell>
        </row>
        <row r="20">
          <cell r="Y20" t="str">
            <v>ลูกหนี้ - ภาษีโรงเรือนและที่ดิน</v>
          </cell>
        </row>
        <row r="20">
          <cell r="AD20">
            <v>0</v>
          </cell>
          <cell r="AE20">
            <v>0</v>
          </cell>
        </row>
        <row r="21">
          <cell r="A21" t="str">
            <v>ลูกหนี้ - ภาษีบำรุงท้องที่</v>
          </cell>
        </row>
        <row r="21">
          <cell r="D21">
            <v>5247.07</v>
          </cell>
          <cell r="E21">
            <v>0</v>
          </cell>
          <cell r="F21">
            <v>0</v>
          </cell>
          <cell r="G21">
            <v>0</v>
          </cell>
        </row>
        <row r="21">
          <cell r="M21" t="str">
            <v>ลูกหนี้ - ภาษีบำรุงท้องที่</v>
          </cell>
        </row>
        <row r="21">
          <cell r="R21">
            <v>0</v>
          </cell>
          <cell r="S21">
            <v>0</v>
          </cell>
        </row>
        <row r="21">
          <cell r="Y21" t="str">
            <v>ลูกหนี้ - ภาษีบำรุงท้องที่</v>
          </cell>
        </row>
        <row r="21">
          <cell r="AD21">
            <v>0</v>
          </cell>
          <cell r="AE21">
            <v>268.84</v>
          </cell>
        </row>
        <row r="22">
          <cell r="A22" t="str">
            <v>ลูกหนี้ - ภาษีที่ดินและสิ่งปลูกสร้าง</v>
          </cell>
        </row>
        <row r="22">
          <cell r="D22">
            <v>8635.52</v>
          </cell>
          <cell r="E22">
            <v>0</v>
          </cell>
          <cell r="F22">
            <v>0</v>
          </cell>
          <cell r="G22">
            <v>177</v>
          </cell>
        </row>
        <row r="22">
          <cell r="M22" t="str">
            <v>ลูกหนี้ - ภาษีที่ดินและสิ่งปลูกสร้าง</v>
          </cell>
        </row>
        <row r="22">
          <cell r="R22">
            <v>0</v>
          </cell>
          <cell r="S22">
            <v>213</v>
          </cell>
        </row>
        <row r="22">
          <cell r="Y22" t="str">
            <v>ลูกหนี้ - ภาษีที่ดินและสิ่งปลูกสร้าง</v>
          </cell>
        </row>
        <row r="22">
          <cell r="AD22">
            <v>0</v>
          </cell>
          <cell r="AE22">
            <v>213</v>
          </cell>
        </row>
        <row r="23">
          <cell r="A23" t="str">
            <v>เงินฝากประจำ-ระยะสั้น (300039659861)</v>
          </cell>
        </row>
        <row r="23">
          <cell r="D23">
            <v>9304129.12</v>
          </cell>
          <cell r="E23">
            <v>0</v>
          </cell>
          <cell r="F23">
            <v>0</v>
          </cell>
          <cell r="G23">
            <v>0</v>
          </cell>
        </row>
        <row r="23">
          <cell r="M23" t="str">
            <v>เงินฝากประจำ-ระยะสั้น (300039659861)</v>
          </cell>
        </row>
        <row r="23">
          <cell r="R23">
            <v>0</v>
          </cell>
          <cell r="S23">
            <v>0</v>
          </cell>
        </row>
        <row r="23">
          <cell r="Y23" t="str">
            <v>เงินฝากประจำ-ระยะสั้น (300039659861)</v>
          </cell>
        </row>
        <row r="23">
          <cell r="AD23">
            <v>0</v>
          </cell>
          <cell r="AE23">
            <v>0</v>
          </cell>
        </row>
        <row r="24">
          <cell r="A24" t="str">
            <v>วัสดุคงคลัง</v>
          </cell>
        </row>
        <row r="24">
          <cell r="D24">
            <v>38579.93</v>
          </cell>
          <cell r="E24">
            <v>0</v>
          </cell>
          <cell r="F24">
            <v>0</v>
          </cell>
          <cell r="G24">
            <v>0</v>
          </cell>
        </row>
        <row r="24">
          <cell r="M24" t="str">
            <v>วัสดุคงคลัง</v>
          </cell>
        </row>
        <row r="24">
          <cell r="R24">
            <v>0</v>
          </cell>
          <cell r="S24">
            <v>0</v>
          </cell>
        </row>
        <row r="24">
          <cell r="Y24" t="str">
            <v>วัสดุคงคลัง</v>
          </cell>
        </row>
        <row r="24">
          <cell r="AD24">
            <v>0</v>
          </cell>
          <cell r="AE24">
            <v>38579.93</v>
          </cell>
        </row>
        <row r="25">
          <cell r="A25" t="str">
            <v>ค่าใช้จ่ายจ่ายล่วงหน้า</v>
          </cell>
        </row>
        <row r="25">
          <cell r="D25">
            <v>30728.57</v>
          </cell>
          <cell r="E25">
            <v>0</v>
          </cell>
          <cell r="F25">
            <v>0</v>
          </cell>
          <cell r="G25">
            <v>0</v>
          </cell>
        </row>
        <row r="25">
          <cell r="M25" t="str">
            <v>ค่าใช้จ่ายจ่ายล่วงหน้า</v>
          </cell>
        </row>
        <row r="25">
          <cell r="R25">
            <v>0</v>
          </cell>
          <cell r="S25">
            <v>0</v>
          </cell>
        </row>
        <row r="25">
          <cell r="Y25" t="str">
            <v>ค่าใช้จ่ายจ่ายล่วงหน้า</v>
          </cell>
        </row>
        <row r="25">
          <cell r="AD25">
            <v>0</v>
          </cell>
          <cell r="AE25">
            <v>30728.57</v>
          </cell>
        </row>
        <row r="26">
          <cell r="A26" t="str">
            <v>อาคารเพื่อการพักอาศัย</v>
          </cell>
        </row>
        <row r="26">
          <cell r="D26">
            <v>1225500</v>
          </cell>
          <cell r="E26">
            <v>0</v>
          </cell>
          <cell r="F26">
            <v>0</v>
          </cell>
          <cell r="G26">
            <v>0</v>
          </cell>
        </row>
        <row r="26">
          <cell r="M26" t="str">
            <v>อาคารเพื่อการพักอาศัย</v>
          </cell>
        </row>
        <row r="26">
          <cell r="R26">
            <v>0</v>
          </cell>
          <cell r="S26">
            <v>0</v>
          </cell>
        </row>
        <row r="26">
          <cell r="Y26" t="str">
            <v>อาคารเพื่อการพักอาศัย</v>
          </cell>
        </row>
        <row r="26">
          <cell r="AD26">
            <v>0</v>
          </cell>
          <cell r="AE26">
            <v>0</v>
          </cell>
        </row>
        <row r="27">
          <cell r="A27" t="str">
            <v>ค่าเสื่อมราคาสะสมอาคารเพื่อการพักอาศัย</v>
          </cell>
        </row>
        <row r="27">
          <cell r="D27">
            <v>0</v>
          </cell>
          <cell r="E27">
            <v>605511.13</v>
          </cell>
          <cell r="F27">
            <v>0</v>
          </cell>
          <cell r="G27">
            <v>0</v>
          </cell>
        </row>
        <row r="27">
          <cell r="M27" t="str">
            <v>ค่าเสื่อมราคาสะสมอาคารเพื่อการพักอาศัย</v>
          </cell>
        </row>
        <row r="27">
          <cell r="R27">
            <v>0</v>
          </cell>
          <cell r="S27">
            <v>0</v>
          </cell>
        </row>
        <row r="27">
          <cell r="Y27" t="str">
            <v>ค่าเสื่อมราคาสะสมอาคารเพื่อการพักอาศัย</v>
          </cell>
        </row>
        <row r="27">
          <cell r="AD27">
            <v>0</v>
          </cell>
          <cell r="AE27">
            <v>0</v>
          </cell>
        </row>
        <row r="28">
          <cell r="A28" t="str">
            <v>อาคารสำนักงาน</v>
          </cell>
        </row>
        <row r="28">
          <cell r="D28">
            <v>1384400</v>
          </cell>
          <cell r="E28">
            <v>0</v>
          </cell>
          <cell r="F28">
            <v>0</v>
          </cell>
          <cell r="G28">
            <v>0</v>
          </cell>
        </row>
        <row r="28">
          <cell r="M28" t="str">
            <v>อาคารสำนักงาน</v>
          </cell>
        </row>
        <row r="28">
          <cell r="R28">
            <v>0</v>
          </cell>
          <cell r="S28">
            <v>0</v>
          </cell>
        </row>
        <row r="28">
          <cell r="Y28" t="str">
            <v>อาคารสำนักงาน</v>
          </cell>
        </row>
        <row r="28">
          <cell r="AD28">
            <v>0</v>
          </cell>
          <cell r="AE28">
            <v>0</v>
          </cell>
        </row>
        <row r="29">
          <cell r="A29" t="str">
            <v>ค่าเสื่อมราคาสะสมอาคารสำนักงาน</v>
          </cell>
        </row>
        <row r="29">
          <cell r="D29">
            <v>0</v>
          </cell>
          <cell r="E29">
            <v>801676.33</v>
          </cell>
          <cell r="F29">
            <v>0</v>
          </cell>
          <cell r="G29">
            <v>0</v>
          </cell>
        </row>
        <row r="29">
          <cell r="M29" t="str">
            <v>ค่าเสื่อมราคาสะสมอาคารสำนักงาน</v>
          </cell>
        </row>
        <row r="29">
          <cell r="R29">
            <v>0</v>
          </cell>
          <cell r="S29">
            <v>0</v>
          </cell>
        </row>
        <row r="29">
          <cell r="Y29" t="str">
            <v>ค่าเสื่อมราคาสะสมอาคารสำนักงาน</v>
          </cell>
        </row>
        <row r="29">
          <cell r="AD29">
            <v>0</v>
          </cell>
          <cell r="AE29">
            <v>0</v>
          </cell>
        </row>
        <row r="30">
          <cell r="A30" t="str">
            <v>อาคารเพื่อประโยชน์อื่น</v>
          </cell>
        </row>
        <row r="30">
          <cell r="D30">
            <v>5612053.44</v>
          </cell>
          <cell r="E30">
            <v>0</v>
          </cell>
          <cell r="F30">
            <v>0</v>
          </cell>
          <cell r="G30">
            <v>0</v>
          </cell>
        </row>
        <row r="30">
          <cell r="M30" t="str">
            <v>อาคารเพื่อประโยชน์อื่น</v>
          </cell>
        </row>
        <row r="30">
          <cell r="R30">
            <v>0</v>
          </cell>
          <cell r="S30">
            <v>0</v>
          </cell>
        </row>
        <row r="30">
          <cell r="Y30" t="str">
            <v>อาคารเพื่อประโยชน์อื่น</v>
          </cell>
        </row>
        <row r="30">
          <cell r="AD30">
            <v>0</v>
          </cell>
          <cell r="AE30">
            <v>0</v>
          </cell>
        </row>
        <row r="31">
          <cell r="A31" t="str">
            <v>ค่าเสื่อมราคาสะสมอาคารเพื่อประโยชน์อื่น</v>
          </cell>
        </row>
        <row r="31">
          <cell r="D31">
            <v>0</v>
          </cell>
          <cell r="E31">
            <v>2564368.22</v>
          </cell>
          <cell r="F31">
            <v>0</v>
          </cell>
          <cell r="G31">
            <v>0</v>
          </cell>
        </row>
        <row r="31">
          <cell r="M31" t="str">
            <v>ค่าเสื่อมราคาสะสมอาคารเพื่อประโยชน์อื่น</v>
          </cell>
        </row>
        <row r="31">
          <cell r="R31">
            <v>0</v>
          </cell>
          <cell r="S31">
            <v>0</v>
          </cell>
        </row>
        <row r="31">
          <cell r="Y31" t="str">
            <v>ค่าเสื่อมราคาสะสมอาคารเพื่อประโยชน์อื่น</v>
          </cell>
        </row>
        <row r="31">
          <cell r="AD31">
            <v>0</v>
          </cell>
          <cell r="AE31">
            <v>0</v>
          </cell>
        </row>
        <row r="32">
          <cell r="A32" t="str">
            <v>สิ่งปลูกสร้าง</v>
          </cell>
        </row>
        <row r="32">
          <cell r="D32">
            <v>2677000</v>
          </cell>
          <cell r="E32">
            <v>0</v>
          </cell>
          <cell r="F32">
            <v>0</v>
          </cell>
          <cell r="G32">
            <v>0</v>
          </cell>
        </row>
        <row r="32">
          <cell r="M32" t="str">
            <v>สิ่งปลูกสร้าง</v>
          </cell>
        </row>
        <row r="32">
          <cell r="R32">
            <v>0</v>
          </cell>
          <cell r="S32">
            <v>0</v>
          </cell>
        </row>
        <row r="32">
          <cell r="Y32" t="str">
            <v>สิ่งปลูกสร้าง</v>
          </cell>
        </row>
        <row r="32">
          <cell r="AD32">
            <v>0</v>
          </cell>
          <cell r="AE32">
            <v>0</v>
          </cell>
        </row>
        <row r="33">
          <cell r="A33" t="str">
            <v>ค่าเสื่อมราคาสะสมสิ่งปลูกสร้าง</v>
          </cell>
        </row>
        <row r="33">
          <cell r="D33">
            <v>0</v>
          </cell>
          <cell r="E33">
            <v>1224197.69</v>
          </cell>
          <cell r="F33">
            <v>0</v>
          </cell>
          <cell r="G33">
            <v>0</v>
          </cell>
        </row>
        <row r="33">
          <cell r="M33" t="str">
            <v>ค่าเสื่อมราคาสะสมสิ่งปลูกสร้าง</v>
          </cell>
        </row>
        <row r="33">
          <cell r="R33">
            <v>0</v>
          </cell>
          <cell r="S33">
            <v>0</v>
          </cell>
        </row>
        <row r="33">
          <cell r="Y33" t="str">
            <v>ค่าเสื่อมราคาสะสมสิ่งปลูกสร้าง</v>
          </cell>
        </row>
        <row r="33">
          <cell r="AD33">
            <v>0</v>
          </cell>
          <cell r="AE33">
            <v>0</v>
          </cell>
        </row>
        <row r="34">
          <cell r="A34" t="str">
            <v>ครุภัณฑ์สำนักงาน</v>
          </cell>
        </row>
        <row r="34">
          <cell r="D34">
            <v>321500</v>
          </cell>
          <cell r="E34">
            <v>0</v>
          </cell>
          <cell r="F34">
            <v>0</v>
          </cell>
          <cell r="G34">
            <v>0</v>
          </cell>
        </row>
        <row r="34">
          <cell r="M34" t="str">
            <v>ครุภัณฑ์สำนักงาน</v>
          </cell>
        </row>
        <row r="34">
          <cell r="R34">
            <v>0</v>
          </cell>
          <cell r="S34">
            <v>0</v>
          </cell>
        </row>
        <row r="34">
          <cell r="Y34" t="str">
            <v>ครุภัณฑ์สำนักงาน</v>
          </cell>
        </row>
        <row r="34">
          <cell r="AD34">
            <v>0</v>
          </cell>
          <cell r="AE34">
            <v>0</v>
          </cell>
        </row>
        <row r="35">
          <cell r="A35" t="str">
            <v>ค่าเสื่อมราคาสะสมครุภัณฑ์สำนักงาน</v>
          </cell>
        </row>
        <row r="35">
          <cell r="D35">
            <v>0</v>
          </cell>
          <cell r="E35">
            <v>83449.38</v>
          </cell>
          <cell r="F35">
            <v>0</v>
          </cell>
          <cell r="G35">
            <v>0</v>
          </cell>
        </row>
        <row r="35">
          <cell r="M35" t="str">
            <v>ค่าเสื่อมราคาสะสมครุภัณฑ์สำนักงาน</v>
          </cell>
        </row>
        <row r="35">
          <cell r="R35">
            <v>0</v>
          </cell>
          <cell r="S35">
            <v>0</v>
          </cell>
        </row>
        <row r="35">
          <cell r="Y35" t="str">
            <v>ค่าเสื่อมราคาสะสมครุภัณฑ์สำนักงาน</v>
          </cell>
        </row>
        <row r="35">
          <cell r="AD35">
            <v>0</v>
          </cell>
          <cell r="AE35">
            <v>0</v>
          </cell>
        </row>
        <row r="36">
          <cell r="A36" t="str">
            <v>ครุภัณฑ์ยานพาหนะและขนส่ง</v>
          </cell>
        </row>
        <row r="36">
          <cell r="D36">
            <v>2485000</v>
          </cell>
          <cell r="E36">
            <v>0</v>
          </cell>
          <cell r="F36">
            <v>0</v>
          </cell>
          <cell r="G36">
            <v>0</v>
          </cell>
        </row>
        <row r="36">
          <cell r="M36" t="str">
            <v>ครุภัณฑ์ยานพาหนะและขนส่ง</v>
          </cell>
        </row>
        <row r="36">
          <cell r="R36">
            <v>0</v>
          </cell>
          <cell r="S36">
            <v>0</v>
          </cell>
        </row>
        <row r="36">
          <cell r="Y36" t="str">
            <v>ครุภัณฑ์ยานพาหนะและขนส่ง</v>
          </cell>
        </row>
        <row r="36">
          <cell r="AD36">
            <v>0</v>
          </cell>
          <cell r="AE36">
            <v>0</v>
          </cell>
        </row>
        <row r="37">
          <cell r="A37" t="str">
            <v>ค่าเสื่อมราคาสะสมครุภัณฑ์ยานพาหนะและขนส่ง</v>
          </cell>
        </row>
        <row r="37">
          <cell r="D37">
            <v>0</v>
          </cell>
          <cell r="E37">
            <v>526178.08</v>
          </cell>
          <cell r="F37">
            <v>0</v>
          </cell>
          <cell r="G37">
            <v>0</v>
          </cell>
        </row>
        <row r="37">
          <cell r="M37" t="str">
            <v>ค่าเสื่อมราคาสะสมครุภัณฑ์ยานพาหนะและขนส่ง</v>
          </cell>
        </row>
        <row r="37">
          <cell r="R37">
            <v>0</v>
          </cell>
          <cell r="S37">
            <v>0</v>
          </cell>
        </row>
        <row r="37">
          <cell r="Y37" t="str">
            <v>ค่าเสื่อมราคาสะสมครุภัณฑ์ยานพาหนะและขนส่ง</v>
          </cell>
        </row>
        <row r="37">
          <cell r="AD37">
            <v>0</v>
          </cell>
          <cell r="AE37">
            <v>0</v>
          </cell>
        </row>
        <row r="38">
          <cell r="A38" t="str">
            <v>ครุภัณฑ์ไฟฟ้าและวิทยุ</v>
          </cell>
        </row>
        <row r="38">
          <cell r="D38">
            <v>99500</v>
          </cell>
          <cell r="E38">
            <v>0</v>
          </cell>
          <cell r="F38">
            <v>0</v>
          </cell>
          <cell r="G38">
            <v>0</v>
          </cell>
        </row>
        <row r="38">
          <cell r="M38" t="str">
            <v>ครุภัณฑ์ไฟฟ้าและวิทยุ</v>
          </cell>
        </row>
        <row r="38">
          <cell r="R38">
            <v>0</v>
          </cell>
          <cell r="S38">
            <v>0</v>
          </cell>
        </row>
        <row r="38">
          <cell r="Y38" t="str">
            <v>ครุภัณฑ์ไฟฟ้าและวิทยุ</v>
          </cell>
        </row>
        <row r="38">
          <cell r="AD38">
            <v>0</v>
          </cell>
          <cell r="AE38">
            <v>0</v>
          </cell>
        </row>
        <row r="39">
          <cell r="A39" t="str">
            <v>ค่าเสื่อมราคาสะสมครุภัณฑ์ไฟฟ้าและวิทยุ</v>
          </cell>
        </row>
        <row r="39">
          <cell r="D39">
            <v>0</v>
          </cell>
          <cell r="E39">
            <v>2344.38</v>
          </cell>
          <cell r="F39">
            <v>0</v>
          </cell>
          <cell r="G39">
            <v>0</v>
          </cell>
        </row>
        <row r="39">
          <cell r="M39" t="str">
            <v>ค่าเสื่อมราคาสะสมครุภัณฑ์ไฟฟ้าและวิทยุ</v>
          </cell>
        </row>
        <row r="39">
          <cell r="R39">
            <v>0</v>
          </cell>
          <cell r="S39">
            <v>0</v>
          </cell>
        </row>
        <row r="39">
          <cell r="Y39" t="str">
            <v>ค่าเสื่อมราคาสะสมครุภัณฑ์ไฟฟ้าและวิทยุ</v>
          </cell>
        </row>
        <row r="39">
          <cell r="AD39">
            <v>0</v>
          </cell>
          <cell r="AE39">
            <v>0</v>
          </cell>
        </row>
        <row r="40">
          <cell r="A40" t="str">
            <v>ครุภัณฑ์คอมพิวเตอร์</v>
          </cell>
        </row>
        <row r="40">
          <cell r="D40">
            <v>186900</v>
          </cell>
          <cell r="E40">
            <v>0</v>
          </cell>
          <cell r="F40">
            <v>0</v>
          </cell>
          <cell r="G40">
            <v>0</v>
          </cell>
        </row>
        <row r="40">
          <cell r="M40" t="str">
            <v>ครุภัณฑ์คอมพิวเตอร์</v>
          </cell>
        </row>
        <row r="40">
          <cell r="R40">
            <v>0</v>
          </cell>
          <cell r="S40">
            <v>0</v>
          </cell>
        </row>
        <row r="40">
          <cell r="Y40" t="str">
            <v>ครุภัณฑ์คอมพิวเตอร์</v>
          </cell>
        </row>
        <row r="40">
          <cell r="AD40">
            <v>0</v>
          </cell>
          <cell r="AE40">
            <v>0</v>
          </cell>
        </row>
        <row r="41">
          <cell r="A41" t="str">
            <v>ค่าเสื่อมราคาสะสมครุภัณฑ์คอมพิวเตอร์</v>
          </cell>
        </row>
        <row r="41">
          <cell r="D41">
            <v>0</v>
          </cell>
          <cell r="E41">
            <v>45394.26</v>
          </cell>
          <cell r="F41">
            <v>0</v>
          </cell>
          <cell r="G41">
            <v>0</v>
          </cell>
        </row>
        <row r="41">
          <cell r="M41" t="str">
            <v>ค่าเสื่อมราคาสะสมครุภัณฑ์คอมพิวเตอร์</v>
          </cell>
        </row>
        <row r="41">
          <cell r="R41">
            <v>0</v>
          </cell>
          <cell r="S41">
            <v>0</v>
          </cell>
        </row>
        <row r="41">
          <cell r="Y41" t="str">
            <v>ค่าเสื่อมราคาสะสมครุภัณฑ์คอมพิวเตอร์</v>
          </cell>
        </row>
        <row r="41">
          <cell r="AD41">
            <v>0</v>
          </cell>
          <cell r="AE41">
            <v>0</v>
          </cell>
        </row>
        <row r="42">
          <cell r="A42" t="str">
            <v>ถนน</v>
          </cell>
        </row>
        <row r="42">
          <cell r="D42">
            <v>21031379</v>
          </cell>
          <cell r="E42">
            <v>0</v>
          </cell>
          <cell r="F42">
            <v>0</v>
          </cell>
          <cell r="G42">
            <v>0</v>
          </cell>
        </row>
        <row r="42">
          <cell r="M42" t="str">
            <v>ถนน</v>
          </cell>
        </row>
        <row r="42">
          <cell r="R42">
            <v>803000</v>
          </cell>
          <cell r="S42">
            <v>0</v>
          </cell>
        </row>
        <row r="42">
          <cell r="Y42" t="str">
            <v>ถนน</v>
          </cell>
        </row>
        <row r="42">
          <cell r="AD42">
            <v>0</v>
          </cell>
          <cell r="AE42">
            <v>0</v>
          </cell>
        </row>
        <row r="43">
          <cell r="A43" t="str">
            <v>ค่าเสื่อมราคาสะสมถนน</v>
          </cell>
        </row>
        <row r="43">
          <cell r="D43">
            <v>0</v>
          </cell>
          <cell r="E43">
            <v>3879355.11</v>
          </cell>
          <cell r="F43">
            <v>0</v>
          </cell>
          <cell r="G43">
            <v>0</v>
          </cell>
        </row>
        <row r="43">
          <cell r="M43" t="str">
            <v>ค่าเสื่อมราคาสะสมถนน</v>
          </cell>
        </row>
        <row r="43">
          <cell r="R43">
            <v>0</v>
          </cell>
          <cell r="S43">
            <v>0</v>
          </cell>
        </row>
        <row r="43">
          <cell r="Y43" t="str">
            <v>ค่าเสื่อมราคาสะสมถนน</v>
          </cell>
        </row>
        <row r="43">
          <cell r="AD43">
            <v>0</v>
          </cell>
          <cell r="AE43">
            <v>0</v>
          </cell>
        </row>
        <row r="44">
          <cell r="A44" t="str">
            <v>สินทรัพย์โครงสร้างพื้นฐานอื่น</v>
          </cell>
        </row>
        <row r="44">
          <cell r="D44">
            <v>19442501</v>
          </cell>
          <cell r="E44">
            <v>0</v>
          </cell>
          <cell r="F44">
            <v>0</v>
          </cell>
          <cell r="G44">
            <v>0</v>
          </cell>
        </row>
        <row r="44">
          <cell r="M44" t="str">
            <v>สินทรัพย์โครงสร้างพื้นฐานอื่น</v>
          </cell>
        </row>
        <row r="44">
          <cell r="R44">
            <v>0</v>
          </cell>
          <cell r="S44">
            <v>0</v>
          </cell>
        </row>
        <row r="44">
          <cell r="Y44" t="str">
            <v>สินทรัพย์โครงสร้างพื้นฐานอื่น</v>
          </cell>
        </row>
        <row r="44">
          <cell r="AD44">
            <v>0</v>
          </cell>
          <cell r="AE44">
            <v>0</v>
          </cell>
        </row>
        <row r="45">
          <cell r="A45" t="str">
            <v>ค่าเสื่อมราคาสะสมสินทรัพย์โครงสร้างพื้นฐานอื่น</v>
          </cell>
        </row>
        <row r="45">
          <cell r="D45">
            <v>0</v>
          </cell>
          <cell r="E45">
            <v>4883639.97</v>
          </cell>
          <cell r="F45">
            <v>0</v>
          </cell>
          <cell r="G45">
            <v>0</v>
          </cell>
        </row>
        <row r="45">
          <cell r="M45" t="str">
            <v>ค่าเสื่อมราคาสะสมสินทรัพย์โครงสร้างพื้นฐานอื่น</v>
          </cell>
        </row>
        <row r="45">
          <cell r="R45">
            <v>0</v>
          </cell>
          <cell r="S45">
            <v>0</v>
          </cell>
        </row>
        <row r="45">
          <cell r="Y45" t="str">
            <v>ค่าเสื่อมราคาสะสมสินทรัพย์โครงสร้างพื้นฐานอื่น</v>
          </cell>
        </row>
        <row r="45">
          <cell r="AD45">
            <v>0</v>
          </cell>
          <cell r="AE45">
            <v>0</v>
          </cell>
        </row>
        <row r="46">
          <cell r="A46" t="str">
            <v>เจ้าหนี้การค้า - บุคคลภายนอก</v>
          </cell>
        </row>
        <row r="46">
          <cell r="D46">
            <v>0</v>
          </cell>
          <cell r="E46">
            <v>0</v>
          </cell>
          <cell r="F46">
            <v>42882.56</v>
          </cell>
          <cell r="G46">
            <v>48067.56</v>
          </cell>
        </row>
        <row r="46">
          <cell r="M46" t="str">
            <v>งานระหว่างก่อสร้าง</v>
          </cell>
        </row>
        <row r="46">
          <cell r="R46">
            <v>803000</v>
          </cell>
          <cell r="S46">
            <v>803000</v>
          </cell>
        </row>
        <row r="46">
          <cell r="Y46" t="str">
            <v>เจ้าหนี้การค้า - บุคคลภายนอก</v>
          </cell>
        </row>
        <row r="46">
          <cell r="AD46">
            <v>367976.88</v>
          </cell>
          <cell r="AE46">
            <v>309160.88</v>
          </cell>
        </row>
        <row r="47">
          <cell r="A47" t="str">
            <v>ภาษีหัก ณ ที่จ่ายรอนำส่ง - ภาษีเงินได้บุคคลธรรมดา</v>
          </cell>
        </row>
        <row r="47">
          <cell r="D47">
            <v>0</v>
          </cell>
          <cell r="E47">
            <v>1501.84</v>
          </cell>
          <cell r="F47">
            <v>1501.84</v>
          </cell>
          <cell r="G47">
            <v>260.18</v>
          </cell>
        </row>
        <row r="47">
          <cell r="M47" t="str">
            <v>เจ้าหนี้การค้า - บุคคลภายนอก</v>
          </cell>
        </row>
        <row r="47">
          <cell r="R47">
            <v>1177759.03</v>
          </cell>
          <cell r="S47">
            <v>1231890.03</v>
          </cell>
        </row>
        <row r="47">
          <cell r="Y47" t="str">
            <v>ภาษีหัก ณ ที่จ่ายรอนำส่ง - ภาษีเงินได้บุคคลธรรมดา</v>
          </cell>
        </row>
        <row r="47">
          <cell r="AD47">
            <v>2503.04</v>
          </cell>
          <cell r="AE47">
            <v>1520.53</v>
          </cell>
        </row>
        <row r="48">
          <cell r="A48" t="str">
            <v>ภาษีหัก ณ ที่จ่ายรอนำส่ง - ภาษีเงินได้บุคคลธรรมดา ภ.ง.ด.1</v>
          </cell>
        </row>
        <row r="48">
          <cell r="D48">
            <v>0</v>
          </cell>
          <cell r="E48">
            <v>2925</v>
          </cell>
          <cell r="F48">
            <v>2925</v>
          </cell>
          <cell r="G48">
            <v>2925</v>
          </cell>
        </row>
        <row r="48">
          <cell r="M48" t="str">
            <v>ภาษีหัก ณ ที่จ่ายรอนำส่ง - ภาษีเงินได้บุคคลธรรมดา</v>
          </cell>
        </row>
        <row r="48">
          <cell r="R48">
            <v>260.18</v>
          </cell>
          <cell r="S48">
            <v>2503.04</v>
          </cell>
        </row>
        <row r="48">
          <cell r="Y48" t="str">
            <v>ภาษีหัก ณ ที่จ่ายรอนำส่ง - ภาษีเงินได้บุคคลธรรมดา ภ.ง.ด.1</v>
          </cell>
        </row>
        <row r="48">
          <cell r="AD48">
            <v>2925</v>
          </cell>
          <cell r="AE48">
            <v>2925</v>
          </cell>
        </row>
        <row r="49">
          <cell r="A49" t="str">
            <v>ภาษีหัก ณ ที่จ่ายรอนำส่ง - ภาษีเงินได้นิติบุคคลจากบุคคลภายนอก</v>
          </cell>
        </row>
        <row r="49">
          <cell r="D49">
            <v>0</v>
          </cell>
          <cell r="E49">
            <v>9230.68</v>
          </cell>
          <cell r="F49">
            <v>9230.68</v>
          </cell>
          <cell r="G49">
            <v>344.48</v>
          </cell>
        </row>
        <row r="49">
          <cell r="M49" t="str">
            <v>ภาษีหัก ณ ที่จ่ายรอนำส่ง - ภาษีเงินได้บุคคลธรรมดา ภ.ง.ด.1</v>
          </cell>
        </row>
        <row r="49">
          <cell r="R49">
            <v>2925</v>
          </cell>
          <cell r="S49">
            <v>2925</v>
          </cell>
        </row>
        <row r="49">
          <cell r="Y49" t="str">
            <v>ภาษีหัก ณ ที่จ่ายรอนำส่ง - ภาษีเงินได้นิติบุคคลจากบุคคลภายนอก</v>
          </cell>
        </row>
        <row r="49">
          <cell r="AD49">
            <v>7614.61</v>
          </cell>
          <cell r="AE49">
            <v>2127.34</v>
          </cell>
        </row>
        <row r="50">
          <cell r="A50" t="str">
            <v>ใบสำคัญค้างจ่ายอื่น</v>
          </cell>
        </row>
        <row r="50">
          <cell r="D50">
            <v>0</v>
          </cell>
          <cell r="E50">
            <v>0</v>
          </cell>
          <cell r="F50">
            <v>1528282.25</v>
          </cell>
          <cell r="G50">
            <v>1563459.61</v>
          </cell>
        </row>
        <row r="50">
          <cell r="M50" t="str">
            <v>ภาษีหัก ณ ที่จ่ายรอนำส่ง - ภาษีเงินได้นิติบุคคลจากบุคคลภายนอก</v>
          </cell>
        </row>
        <row r="50">
          <cell r="R50">
            <v>344.48</v>
          </cell>
          <cell r="S50">
            <v>7614.61</v>
          </cell>
        </row>
        <row r="50">
          <cell r="Y50" t="str">
            <v>ใบสำคัญค้างจ่ายอื่น</v>
          </cell>
        </row>
        <row r="50">
          <cell r="AD50">
            <v>2817017.64</v>
          </cell>
          <cell r="AE50">
            <v>2809206.64</v>
          </cell>
        </row>
        <row r="51">
          <cell r="A51" t="str">
            <v>เงินรับฝากประกันสังคม</v>
          </cell>
        </row>
        <row r="51">
          <cell r="D51">
            <v>0</v>
          </cell>
          <cell r="E51">
            <v>11086</v>
          </cell>
          <cell r="F51">
            <v>11086</v>
          </cell>
          <cell r="G51">
            <v>6709</v>
          </cell>
        </row>
        <row r="51">
          <cell r="M51" t="str">
            <v>ใบสำคัญค้างจ่ายอื่น</v>
          </cell>
        </row>
        <row r="51">
          <cell r="R51">
            <v>2440827.34</v>
          </cell>
          <cell r="S51">
            <v>2413460.98</v>
          </cell>
        </row>
        <row r="51">
          <cell r="Y51" t="str">
            <v>เงินรับฝากประกันสังคม</v>
          </cell>
        </row>
        <row r="51">
          <cell r="AD51">
            <v>6709</v>
          </cell>
          <cell r="AE51">
            <v>6709</v>
          </cell>
        </row>
        <row r="52">
          <cell r="A52" t="str">
            <v>เงินรับฝากค่าใช้จ่ายอื่น</v>
          </cell>
        </row>
        <row r="52">
          <cell r="D52">
            <v>0</v>
          </cell>
          <cell r="E52">
            <v>4100</v>
          </cell>
          <cell r="F52">
            <v>301696</v>
          </cell>
          <cell r="G52">
            <v>301696</v>
          </cell>
        </row>
        <row r="52">
          <cell r="M52" t="str">
            <v>เงินรับฝากประกันสังคม</v>
          </cell>
        </row>
        <row r="52">
          <cell r="R52">
            <v>6709</v>
          </cell>
          <cell r="S52">
            <v>6709</v>
          </cell>
        </row>
        <row r="52">
          <cell r="Y52" t="str">
            <v>เงินรับฝากค่าใช้จ่ายอื่น</v>
          </cell>
        </row>
        <row r="52">
          <cell r="AD52">
            <v>302903</v>
          </cell>
          <cell r="AE52">
            <v>302903</v>
          </cell>
        </row>
        <row r="53">
          <cell r="A53" t="str">
            <v>เงินรับฝากอื่น - ระยะสั้น เงินภาษีที่ดินและสิ่งปลูกสร้างรอคืน</v>
          </cell>
        </row>
        <row r="53">
          <cell r="D53">
            <v>0</v>
          </cell>
          <cell r="E53">
            <v>4106.84</v>
          </cell>
          <cell r="F53">
            <v>0</v>
          </cell>
          <cell r="G53">
            <v>0</v>
          </cell>
        </row>
        <row r="53">
          <cell r="M53" t="str">
            <v>เงินรับฝากค่าใช้จ่ายอื่น</v>
          </cell>
        </row>
        <row r="53">
          <cell r="R53">
            <v>289860.32</v>
          </cell>
          <cell r="S53">
            <v>289860.32</v>
          </cell>
        </row>
        <row r="53">
          <cell r="Y53" t="str">
            <v>เงินรับฝากส่วนลดในการจัดเก็บภาษีบำรุงท้องที่ 6%</v>
          </cell>
        </row>
        <row r="53">
          <cell r="AD53">
            <v>0</v>
          </cell>
          <cell r="AE53">
            <v>35.55</v>
          </cell>
        </row>
        <row r="54">
          <cell r="A54" t="str">
            <v>เงินรับฝากอื่น - ระยะสั้น ภาษีโรงเรือนและที่ดิน</v>
          </cell>
        </row>
        <row r="54">
          <cell r="D54">
            <v>0</v>
          </cell>
          <cell r="E54">
            <v>2000</v>
          </cell>
          <cell r="F54">
            <v>0</v>
          </cell>
          <cell r="G54">
            <v>0</v>
          </cell>
        </row>
        <row r="54">
          <cell r="M54" t="str">
            <v>เงินรับฝากอื่น - ระยะสั้น เงินภาษีที่ดินและสิ่งปลูกสร้างรอคืน</v>
          </cell>
        </row>
        <row r="54">
          <cell r="R54">
            <v>0</v>
          </cell>
          <cell r="S54">
            <v>0</v>
          </cell>
        </row>
        <row r="54">
          <cell r="Y54" t="str">
            <v>เงินรับฝากอื่น - ระยะสั้น เงินภาษีที่ดินและสิ่งปลูกสร้างรอคืน</v>
          </cell>
        </row>
        <row r="54">
          <cell r="AD54">
            <v>0</v>
          </cell>
          <cell r="AE54">
            <v>0</v>
          </cell>
        </row>
        <row r="55">
          <cell r="A55" t="str">
            <v>เงินประกันสัญญา - ระยะสั้น</v>
          </cell>
        </row>
        <row r="55">
          <cell r="D55">
            <v>0</v>
          </cell>
          <cell r="E55">
            <v>538905</v>
          </cell>
          <cell r="F55">
            <v>13555</v>
          </cell>
          <cell r="G55">
            <v>2280</v>
          </cell>
        </row>
        <row r="55">
          <cell r="M55" t="str">
            <v>เงินรับฝากอื่น - ระยะสั้น ภาษีโรงเรือนและที่ดิน</v>
          </cell>
        </row>
        <row r="55">
          <cell r="R55">
            <v>0</v>
          </cell>
          <cell r="S55">
            <v>0</v>
          </cell>
        </row>
        <row r="55">
          <cell r="Y55" t="str">
            <v>เงินรับฝากอื่น - ระยะสั้น ภาษีโรงเรือนและที่ดิน</v>
          </cell>
        </row>
        <row r="55">
          <cell r="AD55">
            <v>0</v>
          </cell>
          <cell r="AE55">
            <v>0</v>
          </cell>
        </row>
        <row r="56">
          <cell r="A56" t="str">
            <v>เงินรับฝากเงินทุนโครงการเศรษฐกิจชุมชน - ระยะยาว</v>
          </cell>
        </row>
        <row r="56">
          <cell r="D56">
            <v>0</v>
          </cell>
          <cell r="E56">
            <v>1929483.19</v>
          </cell>
          <cell r="F56">
            <v>0</v>
          </cell>
          <cell r="G56">
            <v>0</v>
          </cell>
        </row>
        <row r="56">
          <cell r="M56" t="str">
            <v>เงินประกันสัญญา - ระยะสั้น</v>
          </cell>
        </row>
        <row r="56">
          <cell r="R56">
            <v>110170</v>
          </cell>
          <cell r="S56">
            <v>0</v>
          </cell>
        </row>
        <row r="56">
          <cell r="Y56" t="str">
            <v>เงินประกันสัญญา - ระยะสั้น</v>
          </cell>
        </row>
        <row r="56">
          <cell r="AD56">
            <v>0</v>
          </cell>
          <cell r="AE56">
            <v>1600</v>
          </cell>
        </row>
        <row r="57">
          <cell r="A57" t="str">
            <v>เงินประกันสัญญา - ระยะยาว</v>
          </cell>
        </row>
        <row r="57">
          <cell r="D57">
            <v>0</v>
          </cell>
          <cell r="E57">
            <v>232675</v>
          </cell>
          <cell r="F57">
            <v>0</v>
          </cell>
          <cell r="G57">
            <v>0</v>
          </cell>
        </row>
        <row r="57">
          <cell r="M57" t="str">
            <v>เงินรับฝากเงินทุนโครงการเศรษฐกิจชุมชน - ระยะยาว</v>
          </cell>
        </row>
        <row r="57">
          <cell r="R57">
            <v>0</v>
          </cell>
          <cell r="S57">
            <v>0</v>
          </cell>
        </row>
        <row r="57">
          <cell r="Y57" t="str">
            <v>เงินรับฝากเงินทุนโครงการเศรษฐกิจชุมชน - ระยะยาว</v>
          </cell>
        </row>
        <row r="57">
          <cell r="AD57">
            <v>0</v>
          </cell>
          <cell r="AE57">
            <v>0</v>
          </cell>
        </row>
        <row r="58">
          <cell r="A58" t="str">
            <v>เงินสะสม</v>
          </cell>
        </row>
        <row r="58">
          <cell r="D58">
            <v>0</v>
          </cell>
          <cell r="E58">
            <v>59765290.72</v>
          </cell>
          <cell r="F58">
            <v>0</v>
          </cell>
          <cell r="G58">
            <v>233</v>
          </cell>
        </row>
        <row r="58">
          <cell r="M58" t="str">
            <v>เงินประกันสัญญา - ระยะยาว</v>
          </cell>
        </row>
        <row r="58">
          <cell r="R58">
            <v>0</v>
          </cell>
          <cell r="S58">
            <v>0</v>
          </cell>
        </row>
        <row r="58">
          <cell r="Y58" t="str">
            <v>เงินประกันสัญญา - ระยะยาว</v>
          </cell>
        </row>
        <row r="58">
          <cell r="AD58">
            <v>0</v>
          </cell>
          <cell r="AE58">
            <v>0</v>
          </cell>
        </row>
        <row r="59">
          <cell r="A59" t="str">
            <v>เงินทุนสำรองเงินสะสม</v>
          </cell>
        </row>
        <row r="59">
          <cell r="D59">
            <v>0</v>
          </cell>
          <cell r="E59">
            <v>9671601.36</v>
          </cell>
          <cell r="F59">
            <v>0</v>
          </cell>
          <cell r="G59">
            <v>0</v>
          </cell>
        </row>
        <row r="59">
          <cell r="M59" t="str">
            <v>เงินสะสม</v>
          </cell>
        </row>
        <row r="59">
          <cell r="R59">
            <v>0</v>
          </cell>
          <cell r="S59">
            <v>0</v>
          </cell>
        </row>
        <row r="59">
          <cell r="Y59" t="str">
            <v>เงินสะสม</v>
          </cell>
        </row>
        <row r="59">
          <cell r="AD59">
            <v>0</v>
          </cell>
          <cell r="AE59">
            <v>0</v>
          </cell>
        </row>
        <row r="60">
          <cell r="A60" t="str">
            <v>รายได้ภาษีที่ดินและสิ่งปลูกสร้าง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78</v>
          </cell>
        </row>
        <row r="60">
          <cell r="M60" t="str">
            <v>เงินทุนสำรองเงินสะสม</v>
          </cell>
        </row>
        <row r="60">
          <cell r="R60">
            <v>0</v>
          </cell>
          <cell r="S60">
            <v>0</v>
          </cell>
        </row>
        <row r="60">
          <cell r="Y60" t="str">
            <v>เงินทุนสำรองเงินสะสม</v>
          </cell>
        </row>
        <row r="60">
          <cell r="AD60">
            <v>0</v>
          </cell>
          <cell r="AE60">
            <v>0</v>
          </cell>
        </row>
        <row r="61">
          <cell r="A61" t="str">
            <v>รายได้ค่าธรรมเนียมเกี่ยวกับการควบคุมอาคาร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708</v>
          </cell>
        </row>
        <row r="61">
          <cell r="M61" t="str">
            <v>รายได้ภาษีป้าย</v>
          </cell>
        </row>
        <row r="61">
          <cell r="R61">
            <v>0</v>
          </cell>
          <cell r="S61">
            <v>2807.5</v>
          </cell>
        </row>
        <row r="61">
          <cell r="Y61" t="str">
            <v>รายได้ภาษีบำรุงท้องที่</v>
          </cell>
        </row>
        <row r="61">
          <cell r="AD61">
            <v>0</v>
          </cell>
          <cell r="AE61">
            <v>288.01</v>
          </cell>
        </row>
        <row r="62">
          <cell r="A62" t="str">
            <v>รายได้ค่าธรรมเนียมเก็บและขนมูลฝอย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1680</v>
          </cell>
        </row>
        <row r="62">
          <cell r="M62" t="str">
            <v>รายได้ภาษีที่ดินและสิ่งปลูกสร้าง</v>
          </cell>
        </row>
        <row r="62">
          <cell r="R62">
            <v>0</v>
          </cell>
          <cell r="S62">
            <v>93.72</v>
          </cell>
        </row>
        <row r="62">
          <cell r="Y62" t="str">
            <v>รายได้ภาษีป้าย</v>
          </cell>
        </row>
        <row r="62">
          <cell r="AD62">
            <v>0</v>
          </cell>
          <cell r="AE62">
            <v>0</v>
          </cell>
        </row>
        <row r="63">
          <cell r="A63" t="str">
            <v>รายได้ค่าธรรมเนียมเกี่ยวกับทะเบียนพาณิชย์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50</v>
          </cell>
        </row>
        <row r="63">
          <cell r="M63" t="str">
            <v>รายได้ค่าธรรมเนียมใบอนุญาตการขายสุรา</v>
          </cell>
        </row>
        <row r="63">
          <cell r="R63">
            <v>0</v>
          </cell>
          <cell r="S63">
            <v>29.1</v>
          </cell>
        </row>
        <row r="63">
          <cell r="Y63" t="str">
            <v>รายได้ภาษีที่ดินและสิ่งปลูกสร้าง</v>
          </cell>
        </row>
        <row r="63">
          <cell r="AD63">
            <v>0</v>
          </cell>
          <cell r="AE63">
            <v>97.41</v>
          </cell>
        </row>
        <row r="64">
          <cell r="A64" t="str">
            <v>รายได้ค่าปรับจากการกระทำผิด พ.ร.บ. จราจรทางบก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1200</v>
          </cell>
        </row>
        <row r="64">
          <cell r="M64" t="str">
            <v>รายได้ค่าธรรมเนียมเกี่ยวกับการควบคุมอาคาร</v>
          </cell>
        </row>
        <row r="64">
          <cell r="R64">
            <v>0</v>
          </cell>
          <cell r="S64">
            <v>58</v>
          </cell>
        </row>
        <row r="64">
          <cell r="Y64" t="str">
            <v>รายได้ค่าธรรมเนียมใบอนุญาตการขายสุรา</v>
          </cell>
        </row>
        <row r="64">
          <cell r="AD64">
            <v>0</v>
          </cell>
          <cell r="AE64">
            <v>0</v>
          </cell>
        </row>
        <row r="65">
          <cell r="A65" t="str">
            <v>รายได้ค่าใบอนุญาตเกี่ยวกับการควบคุมอาคาร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1480</v>
          </cell>
        </row>
        <row r="65">
          <cell r="M65" t="str">
            <v>รายได้ค่าธรรมเนียมเก็บและขนมูลฝอย</v>
          </cell>
        </row>
        <row r="65">
          <cell r="R65">
            <v>960</v>
          </cell>
          <cell r="S65">
            <v>900</v>
          </cell>
        </row>
        <row r="65">
          <cell r="Y65" t="str">
            <v>รายได้ค่าธรรมเนียมเกี่ยวกับการควบคุมอาคาร</v>
          </cell>
        </row>
        <row r="65">
          <cell r="AD65">
            <v>0</v>
          </cell>
          <cell r="AE65">
            <v>73</v>
          </cell>
        </row>
        <row r="66">
          <cell r="A66" t="str">
            <v>รายได้ค่าใบอนุญาตอื่น ๆ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1000</v>
          </cell>
        </row>
        <row r="66">
          <cell r="M66" t="str">
            <v>รายได้ค่าธรรมเนียมเกี่ยวกับทะเบียนพาณิชย์</v>
          </cell>
        </row>
        <row r="66">
          <cell r="R66">
            <v>0</v>
          </cell>
          <cell r="S66">
            <v>100</v>
          </cell>
        </row>
        <row r="66">
          <cell r="Y66" t="str">
            <v>รายได้ค่าธรรมเนียมเก็บและขนมูลฝอย</v>
          </cell>
        </row>
        <row r="66">
          <cell r="AD66">
            <v>0</v>
          </cell>
          <cell r="AE66">
            <v>1980</v>
          </cell>
        </row>
        <row r="67">
          <cell r="A67" t="str">
            <v>รายได้ค่าขายแบบพิมพ์และคำร้อง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60</v>
          </cell>
        </row>
        <row r="67">
          <cell r="M67" t="str">
            <v>รายได้ค่าธรรมเนียมอื่น</v>
          </cell>
        </row>
        <row r="67">
          <cell r="R67">
            <v>0</v>
          </cell>
          <cell r="S67">
            <v>10</v>
          </cell>
        </row>
        <row r="67">
          <cell r="Y67" t="str">
            <v>รายได้ค่าธรรมเนียมเกี่ยวกับทะเบียนพาณิชย์</v>
          </cell>
        </row>
        <row r="67">
          <cell r="AD67">
            <v>0</v>
          </cell>
          <cell r="AE67">
            <v>0</v>
          </cell>
        </row>
        <row r="68">
          <cell r="A68" t="str">
            <v>รายได้ค่าจำหน่ายเศษของ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500</v>
          </cell>
        </row>
        <row r="68">
          <cell r="M68" t="str">
            <v>รายได้ค่าปรับจากการกระทำผิด พ.ร.บ. จราจรทางบก</v>
          </cell>
        </row>
        <row r="68">
          <cell r="R68">
            <v>0</v>
          </cell>
          <cell r="S68">
            <v>0</v>
          </cell>
        </row>
        <row r="68">
          <cell r="Y68" t="str">
            <v>รายได้ค่าธรรมเนียมอื่น</v>
          </cell>
        </row>
        <row r="68">
          <cell r="AD68">
            <v>0</v>
          </cell>
          <cell r="AE68">
            <v>510</v>
          </cell>
        </row>
        <row r="69">
          <cell r="A69" t="str">
            <v>รายได้ภาษีมูลค่าเพิ่มตาม พ.ร.บ.กำหนดแผนฯ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1048654.71</v>
          </cell>
        </row>
        <row r="69">
          <cell r="M69" t="str">
            <v>รายได้ค่าปรับการผิดสัญญา</v>
          </cell>
        </row>
        <row r="69">
          <cell r="R69">
            <v>0</v>
          </cell>
          <cell r="S69">
            <v>16876</v>
          </cell>
        </row>
        <row r="69">
          <cell r="Y69" t="str">
            <v>รายได้ค่าปรับจากการกระทำผิด พ.ร.บ. จราจรทางบก</v>
          </cell>
        </row>
        <row r="69">
          <cell r="AD69">
            <v>0</v>
          </cell>
          <cell r="AE69">
            <v>1400</v>
          </cell>
        </row>
        <row r="70">
          <cell r="A70" t="str">
            <v>รายได้ค่าภาคหลวงปิโตรเลียม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17627.29</v>
          </cell>
        </row>
        <row r="70">
          <cell r="M70" t="str">
            <v>รายได้ค่าใบอนุญาตเกี่ยวกับการควบคุมอาคาร</v>
          </cell>
        </row>
        <row r="70">
          <cell r="R70">
            <v>0</v>
          </cell>
          <cell r="S70">
            <v>420</v>
          </cell>
        </row>
        <row r="70">
          <cell r="Y70" t="str">
            <v>รายได้ค่าปรับการผิดสัญญา</v>
          </cell>
        </row>
        <row r="70">
          <cell r="AD70">
            <v>0</v>
          </cell>
          <cell r="AE70">
            <v>0</v>
          </cell>
        </row>
        <row r="71">
          <cell r="A71" t="str">
            <v>รายได้ค่าธรรมเนียมจดทะเบียนสิทธิและนิติกรรมตามประมวลกฎหมายที่ดิน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1654</v>
          </cell>
        </row>
        <row r="71">
          <cell r="M71" t="str">
            <v>รายได้ค่าใบอนุญาตอื่น ๆ</v>
          </cell>
        </row>
        <row r="71">
          <cell r="R71">
            <v>0</v>
          </cell>
          <cell r="S71">
            <v>0</v>
          </cell>
        </row>
        <row r="71">
          <cell r="Y71" t="str">
            <v>รายได้ค่าใบอนุญาตประกอบการค้าสำหรับกิจการที่เป็นอันตรายต่อสุขภาพ</v>
          </cell>
        </row>
        <row r="71">
          <cell r="AD71">
            <v>0</v>
          </cell>
          <cell r="AE71">
            <v>63300</v>
          </cell>
        </row>
        <row r="72">
          <cell r="A72" t="str">
            <v>รายได้เงินอุดหนุนทั่วไป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3334870</v>
          </cell>
        </row>
        <row r="72">
          <cell r="M72" t="str">
            <v>รายได้ดอกเบี้ยเงินฝากที่สถาบันการเงิน</v>
          </cell>
        </row>
        <row r="72">
          <cell r="R72">
            <v>0</v>
          </cell>
          <cell r="S72">
            <v>2106.23</v>
          </cell>
        </row>
        <row r="72">
          <cell r="Y72" t="str">
            <v>รายได้ค่าใบอนุญาตเกี่ยวกับการควบคุมอาคาร</v>
          </cell>
        </row>
        <row r="72">
          <cell r="AD72">
            <v>0</v>
          </cell>
          <cell r="AE72">
            <v>420</v>
          </cell>
        </row>
        <row r="73">
          <cell r="A73" t="str">
            <v>เงินเดือน</v>
          </cell>
        </row>
        <row r="73">
          <cell r="D73">
            <v>0</v>
          </cell>
          <cell r="E73">
            <v>0</v>
          </cell>
          <cell r="F73">
            <v>364653.23</v>
          </cell>
          <cell r="G73">
            <v>0</v>
          </cell>
        </row>
        <row r="73">
          <cell r="M73" t="str">
            <v>รายได้จากประปา</v>
          </cell>
        </row>
        <row r="73">
          <cell r="R73">
            <v>0</v>
          </cell>
          <cell r="S73">
            <v>4944</v>
          </cell>
        </row>
        <row r="73">
          <cell r="Y73" t="str">
            <v>รายได้ค่าใบอนุญาตอื่น ๆ</v>
          </cell>
        </row>
        <row r="73">
          <cell r="AD73">
            <v>0</v>
          </cell>
          <cell r="AE73">
            <v>500</v>
          </cell>
        </row>
        <row r="74">
          <cell r="A74" t="str">
            <v>เงินประจำตำแหน่ง</v>
          </cell>
        </row>
        <row r="74">
          <cell r="D74">
            <v>0</v>
          </cell>
          <cell r="E74">
            <v>0</v>
          </cell>
          <cell r="F74">
            <v>24500</v>
          </cell>
          <cell r="G74">
            <v>0</v>
          </cell>
        </row>
        <row r="74">
          <cell r="M74" t="str">
            <v>รายได้ค่าขายแบบพิมพ์และคำร้อง</v>
          </cell>
        </row>
        <row r="74">
          <cell r="R74">
            <v>0</v>
          </cell>
          <cell r="S74">
            <v>0</v>
          </cell>
        </row>
        <row r="74">
          <cell r="Y74" t="str">
            <v>รายได้ดอกเบี้ยเงินฝากที่สถาบันการเงิน</v>
          </cell>
        </row>
        <row r="74">
          <cell r="AD74">
            <v>26789.01</v>
          </cell>
          <cell r="AE74">
            <v>0</v>
          </cell>
        </row>
        <row r="75">
          <cell r="A75" t="str">
            <v>เงินเดือน (ฝ่ายการเมือง)</v>
          </cell>
        </row>
        <row r="75">
          <cell r="D75">
            <v>0</v>
          </cell>
          <cell r="E75">
            <v>0</v>
          </cell>
          <cell r="F75">
            <v>370920</v>
          </cell>
          <cell r="G75">
            <v>185460</v>
          </cell>
        </row>
        <row r="75">
          <cell r="M75" t="str">
            <v>รายได้ค่าจำหน่ายเศษของ</v>
          </cell>
        </row>
        <row r="75">
          <cell r="R75">
            <v>0</v>
          </cell>
          <cell r="S75">
            <v>2500</v>
          </cell>
        </row>
        <row r="75">
          <cell r="Y75" t="str">
            <v>รายได้จากประปา</v>
          </cell>
        </row>
        <row r="75">
          <cell r="AD75">
            <v>0</v>
          </cell>
          <cell r="AE75">
            <v>5136</v>
          </cell>
        </row>
        <row r="76">
          <cell r="A76" t="str">
            <v>เงินค่าตอบแทนพนักงานขององค์กรปกครองส่วนท้องถิ่น</v>
          </cell>
        </row>
        <row r="76">
          <cell r="D76">
            <v>0</v>
          </cell>
          <cell r="E76">
            <v>0</v>
          </cell>
          <cell r="F76">
            <v>186500</v>
          </cell>
          <cell r="G76">
            <v>0</v>
          </cell>
        </row>
        <row r="76">
          <cell r="M76" t="str">
            <v>รายได้เบ็ดเตล็ดอื่น ๆ</v>
          </cell>
        </row>
        <row r="76">
          <cell r="R76">
            <v>0</v>
          </cell>
          <cell r="S76">
            <v>300</v>
          </cell>
        </row>
        <row r="76">
          <cell r="Y76" t="str">
            <v>รายได้ค่าขายแบบพิมพ์และคำร้อง</v>
          </cell>
        </row>
        <row r="76">
          <cell r="AD76">
            <v>0</v>
          </cell>
          <cell r="AE76">
            <v>30</v>
          </cell>
        </row>
        <row r="77">
          <cell r="A77" t="str">
            <v>เงินสมทบกองทุนประกันสังคม</v>
          </cell>
        </row>
        <row r="77">
          <cell r="D77">
            <v>0</v>
          </cell>
          <cell r="E77">
            <v>0</v>
          </cell>
          <cell r="F77">
            <v>10016</v>
          </cell>
          <cell r="G77">
            <v>0</v>
          </cell>
        </row>
        <row r="77">
          <cell r="M77" t="str">
            <v>รายได้ภาษีรถยนต์</v>
          </cell>
        </row>
        <row r="77">
          <cell r="R77">
            <v>0</v>
          </cell>
          <cell r="S77">
            <v>112723.91</v>
          </cell>
        </row>
        <row r="77">
          <cell r="Y77" t="str">
            <v>รายได้ค่าจำหน่ายเศษของ</v>
          </cell>
        </row>
        <row r="77">
          <cell r="AD77">
            <v>0</v>
          </cell>
          <cell r="AE77">
            <v>400</v>
          </cell>
        </row>
        <row r="78">
          <cell r="A78" t="str">
            <v>เงินช่วยการศึกษาบุตร</v>
          </cell>
        </row>
        <row r="78">
          <cell r="D78">
            <v>0</v>
          </cell>
          <cell r="E78">
            <v>0</v>
          </cell>
          <cell r="F78">
            <v>21950</v>
          </cell>
          <cell r="G78">
            <v>16370</v>
          </cell>
        </row>
        <row r="78">
          <cell r="M78" t="str">
            <v>รายได้ภาษีมูลค่าเพิ่มตาม พ.ร.บ.กำหนดแผนฯ</v>
          </cell>
        </row>
        <row r="78">
          <cell r="R78">
            <v>1048654.71</v>
          </cell>
          <cell r="S78">
            <v>2159506.77</v>
          </cell>
        </row>
        <row r="78">
          <cell r="Y78" t="str">
            <v>รายได้เบ็ดเตล็ดอื่น ๆ</v>
          </cell>
        </row>
        <row r="78">
          <cell r="AD78">
            <v>0</v>
          </cell>
          <cell r="AE78">
            <v>0</v>
          </cell>
        </row>
        <row r="79">
          <cell r="A79" t="str">
            <v>ค่าใช้จ่ายด้านการฝึกอบรม- ในประเทศ</v>
          </cell>
        </row>
        <row r="79">
          <cell r="D79">
            <v>0</v>
          </cell>
          <cell r="E79">
            <v>0</v>
          </cell>
          <cell r="F79">
            <v>9500</v>
          </cell>
          <cell r="G79">
            <v>5000</v>
          </cell>
        </row>
        <row r="79">
          <cell r="M79" t="str">
            <v>รายได้ภาษีมูลค่าเพิ่มตาม พ.ร.บ.จัดสรรรายได้ฯ</v>
          </cell>
        </row>
        <row r="79">
          <cell r="R79">
            <v>0</v>
          </cell>
          <cell r="S79">
            <v>349685.28</v>
          </cell>
        </row>
        <row r="79">
          <cell r="Y79" t="str">
            <v>รายได้ภาษีรถยนต์</v>
          </cell>
        </row>
        <row r="79">
          <cell r="AD79">
            <v>0</v>
          </cell>
          <cell r="AE79">
            <v>52133.13</v>
          </cell>
        </row>
        <row r="80">
          <cell r="A80" t="str">
            <v>ค่าเบี้ยเลี้ยง - ในประเทศ</v>
          </cell>
        </row>
        <row r="80">
          <cell r="D80">
            <v>0</v>
          </cell>
          <cell r="E80">
            <v>0</v>
          </cell>
          <cell r="F80">
            <v>320</v>
          </cell>
          <cell r="G80">
            <v>0</v>
          </cell>
        </row>
        <row r="80">
          <cell r="M80" t="str">
            <v>รายได้ภาษีสรรพสามิต</v>
          </cell>
        </row>
        <row r="80">
          <cell r="R80">
            <v>0</v>
          </cell>
          <cell r="S80">
            <v>401442.62</v>
          </cell>
        </row>
        <row r="80">
          <cell r="Y80" t="str">
            <v>รายได้ภาษีมูลค่าเพิ่มตาม พ.ร.บ.กำหนดแผนฯ</v>
          </cell>
        </row>
        <row r="80">
          <cell r="AD80">
            <v>1048654.71</v>
          </cell>
          <cell r="AE80">
            <v>0</v>
          </cell>
        </row>
        <row r="81">
          <cell r="A81" t="str">
            <v>ค่าที่พัก - ในประเทศ</v>
          </cell>
        </row>
        <row r="81">
          <cell r="D81">
            <v>0</v>
          </cell>
          <cell r="E81">
            <v>0</v>
          </cell>
          <cell r="F81">
            <v>1600</v>
          </cell>
          <cell r="G81">
            <v>0</v>
          </cell>
        </row>
        <row r="81">
          <cell r="M81" t="str">
            <v>รายได้ค่าภาคหลวงปิโตรเลียม</v>
          </cell>
        </row>
        <row r="81">
          <cell r="R81">
            <v>0</v>
          </cell>
          <cell r="S81">
            <v>0</v>
          </cell>
        </row>
        <row r="81">
          <cell r="Y81" t="str">
            <v>รายได้ภาษีมูลค่าเพิ่มตาม พ.ร.บ.จัดสรรรายได้ฯ</v>
          </cell>
        </row>
        <row r="81">
          <cell r="AD81">
            <v>0</v>
          </cell>
          <cell r="AE81">
            <v>252053.92</v>
          </cell>
        </row>
        <row r="82">
          <cell r="A82" t="str">
            <v>ค่าใช้จ่ายเดินทางไปราชการ - ในประเทศ</v>
          </cell>
        </row>
        <row r="82">
          <cell r="D82">
            <v>0</v>
          </cell>
          <cell r="E82">
            <v>0</v>
          </cell>
          <cell r="F82">
            <v>800</v>
          </cell>
          <cell r="G82">
            <v>0</v>
          </cell>
        </row>
        <row r="82">
          <cell r="M82" t="str">
            <v>รายได้ค่าธรรมเนียมจดทะเบียนสิทธิและนิติกรรมตามประมวลกฎหมายที่ดิน</v>
          </cell>
        </row>
        <row r="82">
          <cell r="R82">
            <v>0</v>
          </cell>
          <cell r="S82">
            <v>533</v>
          </cell>
        </row>
        <row r="82">
          <cell r="Y82" t="str">
            <v>รายได้ภาษีธุรกิจเฉพาะ</v>
          </cell>
        </row>
        <row r="82">
          <cell r="AD82">
            <v>0</v>
          </cell>
          <cell r="AE82">
            <v>23196.6</v>
          </cell>
        </row>
        <row r="83">
          <cell r="A83" t="str">
            <v>ค่าวัสดุใช้ไป</v>
          </cell>
        </row>
        <row r="83">
          <cell r="D83">
            <v>0</v>
          </cell>
          <cell r="E83">
            <v>0</v>
          </cell>
          <cell r="F83">
            <v>24195</v>
          </cell>
          <cell r="G83">
            <v>0</v>
          </cell>
        </row>
        <row r="83">
          <cell r="M83" t="str">
            <v>รายได้เงินอุดหนุนทั่วไป</v>
          </cell>
        </row>
        <row r="83">
          <cell r="R83">
            <v>0</v>
          </cell>
          <cell r="S83">
            <v>2207850</v>
          </cell>
        </row>
        <row r="83">
          <cell r="Y83" t="str">
            <v>รายได้ภาษีสรรพสามิต</v>
          </cell>
        </row>
        <row r="83">
          <cell r="AD83">
            <v>0</v>
          </cell>
          <cell r="AE83">
            <v>358834.43</v>
          </cell>
        </row>
        <row r="84">
          <cell r="A84" t="str">
            <v>ค่าซ่อมแซมและบำรุงรักษา</v>
          </cell>
        </row>
        <row r="84">
          <cell r="D84">
            <v>0</v>
          </cell>
          <cell r="E84">
            <v>0</v>
          </cell>
          <cell r="F84">
            <v>1840</v>
          </cell>
          <cell r="G84">
            <v>0</v>
          </cell>
        </row>
        <row r="84">
          <cell r="M84" t="str">
            <v>เงินเดือน</v>
          </cell>
        </row>
        <row r="84">
          <cell r="R84">
            <v>342030</v>
          </cell>
          <cell r="S84">
            <v>0</v>
          </cell>
        </row>
        <row r="84">
          <cell r="Y84" t="str">
            <v>รายได้ค่าภาคหลวงปิโตรเลียม</v>
          </cell>
        </row>
        <row r="84">
          <cell r="AD84">
            <v>0</v>
          </cell>
          <cell r="AE84">
            <v>0</v>
          </cell>
        </row>
        <row r="85">
          <cell r="A85" t="str">
            <v>ค่าเชื้อเพลิง</v>
          </cell>
        </row>
        <row r="85">
          <cell r="D85">
            <v>0</v>
          </cell>
          <cell r="E85">
            <v>0</v>
          </cell>
          <cell r="F85">
            <v>962.5</v>
          </cell>
          <cell r="G85">
            <v>0</v>
          </cell>
        </row>
        <row r="85">
          <cell r="M85" t="str">
            <v>เงินประจำตำแหน่ง</v>
          </cell>
        </row>
        <row r="85">
          <cell r="R85">
            <v>24500</v>
          </cell>
          <cell r="S85">
            <v>0</v>
          </cell>
        </row>
        <row r="85">
          <cell r="Y85" t="str">
            <v>รายได้ค่าธรรมเนียมจดทะเบียนสิทธิและนิติกรรมตามประมวลกฎหมายที่ดิน</v>
          </cell>
        </row>
        <row r="85">
          <cell r="AD85">
            <v>0</v>
          </cell>
          <cell r="AE85">
            <v>6943</v>
          </cell>
        </row>
        <row r="86">
          <cell r="A86" t="str">
            <v>ค่าจ้างเหมาบริการ - บุคคลภายนอก</v>
          </cell>
        </row>
        <row r="86">
          <cell r="D86">
            <v>0</v>
          </cell>
          <cell r="E86">
            <v>0</v>
          </cell>
          <cell r="F86">
            <v>16900</v>
          </cell>
          <cell r="G86">
            <v>0</v>
          </cell>
        </row>
        <row r="86">
          <cell r="M86" t="str">
            <v>เงินเดือน (ฝ่ายการเมือง)</v>
          </cell>
        </row>
        <row r="86">
          <cell r="R86">
            <v>185460</v>
          </cell>
          <cell r="S86">
            <v>0</v>
          </cell>
        </row>
        <row r="86">
          <cell r="Y86" t="str">
            <v>รายได้เงินอุดหนุนทั่วไป</v>
          </cell>
        </row>
        <row r="86">
          <cell r="AD86">
            <v>0</v>
          </cell>
          <cell r="AE86">
            <v>955400</v>
          </cell>
        </row>
        <row r="87">
          <cell r="A87" t="str">
            <v>ค่าไฟฟ้า</v>
          </cell>
        </row>
        <row r="87">
          <cell r="D87">
            <v>0</v>
          </cell>
          <cell r="E87">
            <v>0</v>
          </cell>
          <cell r="F87">
            <v>30449.89</v>
          </cell>
          <cell r="G87">
            <v>0</v>
          </cell>
        </row>
        <row r="87">
          <cell r="M87" t="str">
            <v>เงินค่าตอบแทนพนักงานขององค์กรปกครองส่วนท้องถิ่น</v>
          </cell>
        </row>
        <row r="87">
          <cell r="R87">
            <v>186500</v>
          </cell>
          <cell r="S87">
            <v>0</v>
          </cell>
        </row>
        <row r="87">
          <cell r="Y87" t="str">
            <v>เงินเดือน</v>
          </cell>
        </row>
        <row r="87">
          <cell r="AD87">
            <v>352713</v>
          </cell>
          <cell r="AE87">
            <v>0</v>
          </cell>
        </row>
        <row r="88">
          <cell r="A88" t="str">
            <v>ค่าบริการสื่อสารและโทรคมนาคม</v>
          </cell>
        </row>
        <row r="88">
          <cell r="D88">
            <v>0</v>
          </cell>
          <cell r="E88">
            <v>0</v>
          </cell>
          <cell r="F88">
            <v>1284</v>
          </cell>
          <cell r="G88">
            <v>0</v>
          </cell>
        </row>
        <row r="88">
          <cell r="M88" t="str">
            <v>เงินสมทบกองทุนประกันสังคม</v>
          </cell>
        </row>
        <row r="88">
          <cell r="R88">
            <v>6709</v>
          </cell>
          <cell r="S88">
            <v>0</v>
          </cell>
        </row>
        <row r="88">
          <cell r="Y88" t="str">
            <v>โบนัส</v>
          </cell>
        </row>
        <row r="88">
          <cell r="AD88">
            <v>608357</v>
          </cell>
          <cell r="AE88">
            <v>0</v>
          </cell>
        </row>
        <row r="89">
          <cell r="A89" t="str">
            <v>ค่าบริการไปรษณีย์</v>
          </cell>
        </row>
        <row r="89">
          <cell r="D89">
            <v>0</v>
          </cell>
          <cell r="E89">
            <v>0</v>
          </cell>
          <cell r="F89">
            <v>90</v>
          </cell>
          <cell r="G89">
            <v>0</v>
          </cell>
        </row>
        <row r="89">
          <cell r="M89" t="str">
            <v>เงินช่วยการศึกษาบุตร</v>
          </cell>
        </row>
        <row r="89">
          <cell r="R89">
            <v>3700</v>
          </cell>
          <cell r="S89">
            <v>0</v>
          </cell>
        </row>
        <row r="89">
          <cell r="Y89" t="str">
            <v>เงินประจำตำแหน่ง</v>
          </cell>
        </row>
        <row r="89">
          <cell r="AD89">
            <v>24500</v>
          </cell>
          <cell r="AE89">
            <v>0</v>
          </cell>
        </row>
        <row r="90">
          <cell r="A90" t="str">
            <v>เงินค่าครองชีพ</v>
          </cell>
        </row>
        <row r="90">
          <cell r="D90">
            <v>0</v>
          </cell>
          <cell r="E90">
            <v>0</v>
          </cell>
          <cell r="F90">
            <v>15360</v>
          </cell>
          <cell r="G90">
            <v>0</v>
          </cell>
        </row>
        <row r="90">
          <cell r="M90" t="str">
            <v>ค่าใช้จ่ายด้านการฝึกอบรม- ในประเทศ</v>
          </cell>
        </row>
        <row r="90">
          <cell r="R90">
            <v>17600</v>
          </cell>
          <cell r="S90">
            <v>0</v>
          </cell>
        </row>
        <row r="90">
          <cell r="Y90" t="str">
            <v>เงินเดือน (ฝ่ายการเมือง)</v>
          </cell>
        </row>
        <row r="90">
          <cell r="AD90">
            <v>367203</v>
          </cell>
          <cell r="AE90">
            <v>185460</v>
          </cell>
        </row>
        <row r="91">
          <cell r="A91" t="str">
            <v>ค่าตอบแทนอื่น</v>
          </cell>
        </row>
        <row r="91">
          <cell r="D91">
            <v>0</v>
          </cell>
          <cell r="E91">
            <v>0</v>
          </cell>
          <cell r="F91">
            <v>10000</v>
          </cell>
          <cell r="G91">
            <v>0</v>
          </cell>
        </row>
        <row r="91">
          <cell r="M91" t="str">
            <v>ค่าเบี้ยเลี้ยง - ในประเทศ</v>
          </cell>
        </row>
        <row r="91">
          <cell r="R91">
            <v>1280</v>
          </cell>
          <cell r="S91">
            <v>480</v>
          </cell>
        </row>
        <row r="91">
          <cell r="Y91" t="str">
            <v>เงินค่าตอบแทนพนักงานขององค์กรปกครองส่วนท้องถิ่น</v>
          </cell>
        </row>
        <row r="91">
          <cell r="AD91">
            <v>186500</v>
          </cell>
          <cell r="AE91">
            <v>0</v>
          </cell>
        </row>
        <row r="92">
          <cell r="A92" t="str">
            <v>ค่าใช้จ่ายอุดหนุน - หน่วยงานภาครัฐ</v>
          </cell>
        </row>
        <row r="92">
          <cell r="D92">
            <v>0</v>
          </cell>
          <cell r="E92">
            <v>0</v>
          </cell>
          <cell r="F92">
            <v>28148.04</v>
          </cell>
          <cell r="G92">
            <v>0</v>
          </cell>
        </row>
        <row r="92">
          <cell r="M92" t="str">
            <v>ค่าที่พัก - ในประเทศ</v>
          </cell>
        </row>
        <row r="92">
          <cell r="R92">
            <v>6400</v>
          </cell>
          <cell r="S92">
            <v>0</v>
          </cell>
        </row>
        <row r="92">
          <cell r="Y92" t="str">
            <v>เงินสมทบกองทุนประกันสังคม</v>
          </cell>
        </row>
        <row r="92">
          <cell r="AD92">
            <v>6057</v>
          </cell>
          <cell r="AE92">
            <v>0</v>
          </cell>
        </row>
        <row r="93">
          <cell r="A93" t="str">
            <v>ค่าใช้จ่ายสวัสดิการของรัฐบาล</v>
          </cell>
        </row>
        <row r="93">
          <cell r="D93">
            <v>0</v>
          </cell>
          <cell r="E93">
            <v>0</v>
          </cell>
          <cell r="F93">
            <v>951000</v>
          </cell>
          <cell r="G93">
            <v>0</v>
          </cell>
        </row>
        <row r="93">
          <cell r="M93" t="str">
            <v>ค่าใช้จ่ายเดินทางไปราชการ - ในประเทศ</v>
          </cell>
        </row>
        <row r="93">
          <cell r="R93">
            <v>1310</v>
          </cell>
          <cell r="S93">
            <v>390</v>
          </cell>
        </row>
        <row r="93">
          <cell r="Y93" t="str">
            <v>เงินสมทบ กบท.</v>
          </cell>
        </row>
        <row r="93">
          <cell r="AD93">
            <v>364000</v>
          </cell>
          <cell r="AE93">
            <v>0</v>
          </cell>
        </row>
        <row r="94">
          <cell r="A94" t="str">
            <v>ค่าใช้จ่ายระหว่างหน่วยงาน - งบทั่วไปโอนให้โรงเรียน และศูนย์พัฒนาเด็กเล็ก</v>
          </cell>
        </row>
        <row r="94">
          <cell r="D94">
            <v>0</v>
          </cell>
          <cell r="E94">
            <v>0</v>
          </cell>
          <cell r="F94">
            <v>133543.99</v>
          </cell>
          <cell r="G94">
            <v>0</v>
          </cell>
        </row>
        <row r="94">
          <cell r="M94" t="str">
            <v>ค่าใช้จ่ายเดินทางไปราชการ - ต่างประเทศ</v>
          </cell>
        </row>
        <row r="94">
          <cell r="R94">
            <v>1147</v>
          </cell>
          <cell r="S94">
            <v>0</v>
          </cell>
        </row>
        <row r="94">
          <cell r="Y94" t="str">
            <v>เงินช่วยการศึกษาบุตร</v>
          </cell>
        </row>
        <row r="94">
          <cell r="AD94">
            <v>3600</v>
          </cell>
          <cell r="AE94">
            <v>0</v>
          </cell>
        </row>
        <row r="95">
          <cell r="A95" t="str">
            <v>รวม</v>
          </cell>
        </row>
        <row r="95">
          <cell r="D95">
            <v>86803102.26</v>
          </cell>
          <cell r="E95">
            <v>86803102.26</v>
          </cell>
          <cell r="F95">
            <v>9514643.38</v>
          </cell>
          <cell r="G95">
            <v>9514643.38</v>
          </cell>
        </row>
        <row r="95">
          <cell r="M95" t="str">
            <v>ค่าวัสดุใช้ไป</v>
          </cell>
        </row>
        <row r="95">
          <cell r="R95">
            <v>78593</v>
          </cell>
          <cell r="S95">
            <v>0</v>
          </cell>
        </row>
        <row r="95">
          <cell r="Y95" t="str">
            <v>ค่าใช้จ่ายด้านการฝึกอบรม- ในประเทศ</v>
          </cell>
        </row>
        <row r="95">
          <cell r="AD95">
            <v>0</v>
          </cell>
          <cell r="AE95">
            <v>0</v>
          </cell>
        </row>
        <row r="96">
          <cell r="M96" t="str">
            <v>ค่าซ่อมแซมและบำรุงรักษา</v>
          </cell>
        </row>
        <row r="96">
          <cell r="R96">
            <v>10957.03</v>
          </cell>
          <cell r="S96">
            <v>0</v>
          </cell>
        </row>
        <row r="96">
          <cell r="Y96" t="str">
            <v>ค่าเบี้ยเลี้ยง - ในประเทศ</v>
          </cell>
        </row>
        <row r="96">
          <cell r="AD96">
            <v>0</v>
          </cell>
          <cell r="AE96">
            <v>0</v>
          </cell>
        </row>
        <row r="97">
          <cell r="M97" t="str">
            <v>ค่าเชื้อเพลิง</v>
          </cell>
        </row>
        <row r="97">
          <cell r="R97">
            <v>20500</v>
          </cell>
          <cell r="S97">
            <v>0</v>
          </cell>
        </row>
        <row r="97">
          <cell r="Y97" t="str">
            <v>ค่าที่พัก - ในประเทศ</v>
          </cell>
        </row>
        <row r="97">
          <cell r="AD97">
            <v>0</v>
          </cell>
          <cell r="AE97">
            <v>0</v>
          </cell>
        </row>
        <row r="98">
          <cell r="M98" t="str">
            <v>ค่าจ้างเหมาบริการ - บุคคลภายนอก</v>
          </cell>
        </row>
        <row r="98">
          <cell r="R98">
            <v>192775</v>
          </cell>
          <cell r="S98">
            <v>9975</v>
          </cell>
        </row>
        <row r="98">
          <cell r="Y98" t="str">
            <v>ค่าใช้จ่ายเดินทางไปราชการ - ในประเทศ</v>
          </cell>
        </row>
        <row r="98">
          <cell r="AD98">
            <v>1500</v>
          </cell>
          <cell r="AE98">
            <v>0</v>
          </cell>
        </row>
        <row r="99">
          <cell r="M99" t="str">
            <v>ค่าไฟฟ้า</v>
          </cell>
        </row>
        <row r="99">
          <cell r="R99">
            <v>0</v>
          </cell>
          <cell r="S99">
            <v>0</v>
          </cell>
        </row>
        <row r="99">
          <cell r="Y99" t="str">
            <v>ค่าใช้จ่ายเดินทางไปราชการ - ต่างประเทศ</v>
          </cell>
        </row>
        <row r="99">
          <cell r="AD99">
            <v>0</v>
          </cell>
          <cell r="AE99">
            <v>0</v>
          </cell>
        </row>
        <row r="100">
          <cell r="M100" t="str">
            <v>ค่าโทรศัพท์</v>
          </cell>
        </row>
        <row r="100">
          <cell r="R100">
            <v>963</v>
          </cell>
          <cell r="S100">
            <v>0</v>
          </cell>
        </row>
        <row r="100">
          <cell r="Y100" t="str">
            <v>ค่าวัสดุใช้ไป</v>
          </cell>
        </row>
        <row r="100">
          <cell r="AD100">
            <v>129360.93</v>
          </cell>
          <cell r="AE100">
            <v>8170</v>
          </cell>
        </row>
        <row r="101">
          <cell r="M101" t="str">
            <v>ค่าบริการสื่อสารและโทรคมนาคม</v>
          </cell>
        </row>
        <row r="101">
          <cell r="R101">
            <v>6848</v>
          </cell>
          <cell r="S101">
            <v>0</v>
          </cell>
        </row>
        <row r="101">
          <cell r="Y101" t="str">
            <v>ค่าซ่อมแซมและบำรุงรักษา</v>
          </cell>
        </row>
        <row r="101">
          <cell r="AD101">
            <v>59430</v>
          </cell>
          <cell r="AE101">
            <v>0</v>
          </cell>
        </row>
        <row r="102">
          <cell r="M102" t="str">
            <v>ค่าบริการไปรษณีย์</v>
          </cell>
        </row>
        <row r="102">
          <cell r="R102">
            <v>0</v>
          </cell>
          <cell r="S102">
            <v>0</v>
          </cell>
        </row>
        <row r="102">
          <cell r="Y102" t="str">
            <v>ค่าเชื้อเพลิง</v>
          </cell>
        </row>
        <row r="102">
          <cell r="AD102">
            <v>0</v>
          </cell>
          <cell r="AE102">
            <v>0</v>
          </cell>
        </row>
        <row r="103">
          <cell r="M103" t="str">
            <v>ค่าเช่าเบ็ดเตล็ด -บุคคลภายนอก</v>
          </cell>
        </row>
        <row r="103">
          <cell r="R103">
            <v>3800</v>
          </cell>
          <cell r="S103">
            <v>0</v>
          </cell>
        </row>
        <row r="103">
          <cell r="Y103" t="str">
            <v>ค่าจ้างเหมาบริการ - บุคคลภายนอก</v>
          </cell>
        </row>
        <row r="103">
          <cell r="AD103">
            <v>42093.34</v>
          </cell>
          <cell r="AE103">
            <v>0</v>
          </cell>
        </row>
        <row r="104">
          <cell r="M104" t="str">
            <v>ค่าประชาสัมพันธ์</v>
          </cell>
        </row>
        <row r="104">
          <cell r="R104">
            <v>9975</v>
          </cell>
          <cell r="S104">
            <v>0</v>
          </cell>
        </row>
        <row r="104">
          <cell r="Y104" t="str">
            <v>ค่าไฟฟ้า</v>
          </cell>
        </row>
        <row r="104">
          <cell r="AD104">
            <v>134741.46</v>
          </cell>
          <cell r="AE104">
            <v>0</v>
          </cell>
        </row>
        <row r="105">
          <cell r="M105" t="str">
            <v>ค่าตอบแทนการปฏิบัติงาน</v>
          </cell>
        </row>
        <row r="105">
          <cell r="R105">
            <v>37700</v>
          </cell>
          <cell r="S105">
            <v>0</v>
          </cell>
        </row>
        <row r="105">
          <cell r="Y105" t="str">
            <v>ค่าโทรศัพท์</v>
          </cell>
        </row>
        <row r="105">
          <cell r="AD105">
            <v>0</v>
          </cell>
          <cell r="AE105">
            <v>0</v>
          </cell>
        </row>
        <row r="106">
          <cell r="M106" t="str">
            <v>ค่าตอบแทนอาสาสมัคร</v>
          </cell>
        </row>
        <row r="106">
          <cell r="R106">
            <v>4800</v>
          </cell>
          <cell r="S106">
            <v>0</v>
          </cell>
        </row>
        <row r="106">
          <cell r="Y106" t="str">
            <v>ค่าบริการสื่อสารและโทรคมนาคม</v>
          </cell>
        </row>
        <row r="106">
          <cell r="AD106">
            <v>1284</v>
          </cell>
          <cell r="AE106">
            <v>0</v>
          </cell>
        </row>
        <row r="107">
          <cell r="M107" t="str">
            <v>เงินค่าครองชีพ</v>
          </cell>
        </row>
        <row r="107">
          <cell r="R107">
            <v>15360</v>
          </cell>
          <cell r="S107">
            <v>0</v>
          </cell>
        </row>
        <row r="107">
          <cell r="Y107" t="str">
            <v>ค่าบริการไปรษณีย์</v>
          </cell>
        </row>
        <row r="107">
          <cell r="AD107">
            <v>196</v>
          </cell>
          <cell r="AE107">
            <v>0</v>
          </cell>
        </row>
        <row r="108">
          <cell r="M108" t="str">
            <v>ค่าตอบแทนอื่น</v>
          </cell>
        </row>
        <row r="108">
          <cell r="R108">
            <v>10000</v>
          </cell>
          <cell r="S108">
            <v>0</v>
          </cell>
        </row>
        <row r="108">
          <cell r="Y108" t="str">
            <v>ค่าเบี้ยประกันภัย</v>
          </cell>
        </row>
        <row r="108">
          <cell r="AD108">
            <v>23395.23</v>
          </cell>
          <cell r="AE108">
            <v>0</v>
          </cell>
        </row>
        <row r="109">
          <cell r="M109" t="str">
            <v>ค่าใช้จ่ายอุดหนุน - หน่วยงานภาครัฐ</v>
          </cell>
        </row>
        <row r="109">
          <cell r="R109">
            <v>549150</v>
          </cell>
          <cell r="S109">
            <v>0</v>
          </cell>
        </row>
        <row r="109">
          <cell r="Y109" t="str">
            <v>ค่าเช่าเบ็ดเตล็ด -บุคคลภายนอก</v>
          </cell>
        </row>
        <row r="109">
          <cell r="AD109">
            <v>3800</v>
          </cell>
          <cell r="AE109">
            <v>0</v>
          </cell>
        </row>
        <row r="110">
          <cell r="M110" t="str">
            <v>ค่าใช้จ่ายสวัสดิการของรัฐบาล</v>
          </cell>
        </row>
        <row r="110">
          <cell r="R110">
            <v>953000</v>
          </cell>
          <cell r="S110">
            <v>0</v>
          </cell>
        </row>
        <row r="110">
          <cell r="Y110" t="str">
            <v>ค่าประชาสัมพันธ์</v>
          </cell>
        </row>
        <row r="110">
          <cell r="AD110">
            <v>6732</v>
          </cell>
          <cell r="AE110">
            <v>0</v>
          </cell>
        </row>
        <row r="111">
          <cell r="M111" t="str">
            <v>ค่าใช้จ่ายอุดหนุนเพื่อโภชนาการ</v>
          </cell>
        </row>
        <row r="111">
          <cell r="R111">
            <v>549150</v>
          </cell>
          <cell r="S111">
            <v>549150</v>
          </cell>
        </row>
        <row r="111">
          <cell r="Y111" t="str">
            <v>ค่าตอบแทนการปฏิบัติงาน</v>
          </cell>
        </row>
        <row r="111">
          <cell r="AD111">
            <v>0</v>
          </cell>
          <cell r="AE111">
            <v>0</v>
          </cell>
        </row>
        <row r="112">
          <cell r="M112" t="str">
            <v>ค่าใช้จ่ายระหว่างหน่วยงาน - งบทั่วไปโอนให้โรงเรียน และศูนย์พัฒนาเด็กเล็ก</v>
          </cell>
        </row>
        <row r="112">
          <cell r="R112">
            <v>194020</v>
          </cell>
          <cell r="S112">
            <v>0</v>
          </cell>
        </row>
        <row r="112">
          <cell r="Y112" t="str">
            <v>ค่าตอบแทนอาสาสมัคร</v>
          </cell>
        </row>
        <row r="112">
          <cell r="AD112">
            <v>0</v>
          </cell>
          <cell r="AE112">
            <v>0</v>
          </cell>
        </row>
        <row r="113">
          <cell r="Y113" t="str">
            <v>เงินค่าครองชีพ</v>
          </cell>
        </row>
        <row r="113">
          <cell r="AD113">
            <v>15360</v>
          </cell>
          <cell r="AE113">
            <v>0</v>
          </cell>
        </row>
        <row r="114">
          <cell r="Y114" t="str">
            <v>ค่าตอบแทนอื่น</v>
          </cell>
        </row>
        <row r="114">
          <cell r="AD114">
            <v>13600</v>
          </cell>
          <cell r="AE114">
            <v>0</v>
          </cell>
        </row>
        <row r="115">
          <cell r="Y115" t="str">
            <v>ค่าใช้จ่ายอุดหนุน - หน่วยงานภาครัฐ</v>
          </cell>
        </row>
        <row r="115">
          <cell r="AD115">
            <v>80709.48</v>
          </cell>
          <cell r="AE115">
            <v>0</v>
          </cell>
        </row>
        <row r="116">
          <cell r="Y116" t="str">
            <v>ค่าใช้จ่ายสวัสดิการของรัฐบาล</v>
          </cell>
        </row>
        <row r="116">
          <cell r="AD116">
            <v>952400</v>
          </cell>
          <cell r="AE116">
            <v>0</v>
          </cell>
        </row>
        <row r="117">
          <cell r="Y117" t="str">
            <v>ค่าใช้จ่ายระหว่างหน่วยงาน - งบทั่วไปโอนให้โรงเรียน และศูนย์พัฒนาเด็กเล็ก</v>
          </cell>
        </row>
        <row r="117">
          <cell r="AD117">
            <v>171588.93</v>
          </cell>
          <cell r="AE117">
            <v>0</v>
          </cell>
        </row>
        <row r="118">
          <cell r="Y118" t="str">
            <v>เงินสมทบกองทุนหลักประกันสุขภาพองค์กรปกครองส่วนท้องถิ่น</v>
          </cell>
        </row>
        <row r="118">
          <cell r="AD118">
            <v>150000</v>
          </cell>
          <cell r="AE118">
            <v>0</v>
          </cell>
        </row>
      </sheetData>
      <sheetData sheetId="9"/>
      <sheetData sheetId="10"/>
      <sheetData sheetId="11"/>
      <sheetData sheetId="12">
        <row r="3">
          <cell r="A3" t="str">
            <v>เงินสดในมือ</v>
          </cell>
          <cell r="B3" t="str">
            <v>1101010101.001</v>
          </cell>
        </row>
        <row r="4">
          <cell r="A4" t="str">
            <v>เงินฝากกระทรวงการคลัง</v>
          </cell>
          <cell r="B4" t="str">
            <v>1101020501.001</v>
          </cell>
        </row>
        <row r="5">
          <cell r="A5" t="str">
            <v>เงินฝากกระแสรายวันที่สถาบันการเงิน (305-6-01429-8)</v>
          </cell>
          <cell r="B5" t="str">
            <v>1101030101.001</v>
          </cell>
        </row>
        <row r="6">
          <cell r="A6" t="str">
            <v>เงินฝากกระแสรายวันที่สถาบันการเงิน (930-5-00009-6)</v>
          </cell>
          <cell r="B6" t="str">
            <v>1101030101.001</v>
          </cell>
        </row>
        <row r="6">
          <cell r="F6">
            <v>97015986.85</v>
          </cell>
          <cell r="G6">
            <v>97015986.85</v>
          </cell>
          <cell r="H6">
            <v>12332076.15</v>
          </cell>
          <cell r="I6">
            <v>12332076.15</v>
          </cell>
        </row>
        <row r="6">
          <cell r="K6">
            <v>102090366.6</v>
          </cell>
        </row>
        <row r="6">
          <cell r="M6">
            <v>102090366.6</v>
          </cell>
        </row>
        <row r="7">
          <cell r="A7" t="str">
            <v>เงินฝากออมทรัพย์ที่สถาบันการเงิน (930-2-12410-0)</v>
          </cell>
          <cell r="B7" t="str">
            <v>1101030102.001</v>
          </cell>
        </row>
        <row r="7">
          <cell r="F7">
            <v>102090366.6</v>
          </cell>
          <cell r="G7">
            <v>102090366.6</v>
          </cell>
          <cell r="H7">
            <v>20752647.74</v>
          </cell>
          <cell r="I7">
            <v>20752647.74</v>
          </cell>
        </row>
        <row r="7">
          <cell r="K7">
            <v>105166597.42</v>
          </cell>
        </row>
        <row r="7">
          <cell r="M7">
            <v>105166597.42</v>
          </cell>
        </row>
        <row r="8">
          <cell r="A8" t="str">
            <v>เงินฝากออมทรัพย์ที่สถาบันการเงิน (930-2-12415-0)</v>
          </cell>
          <cell r="B8" t="str">
            <v>1101030102.001</v>
          </cell>
        </row>
        <row r="8">
          <cell r="F8">
            <v>105166597.42</v>
          </cell>
          <cell r="G8">
            <v>105166597.42</v>
          </cell>
          <cell r="H8">
            <v>19417299.06</v>
          </cell>
          <cell r="I8">
            <v>19417299.06</v>
          </cell>
        </row>
        <row r="8">
          <cell r="K8">
            <v>109303445.61</v>
          </cell>
        </row>
        <row r="8">
          <cell r="M8">
            <v>109303445.61</v>
          </cell>
        </row>
        <row r="9">
          <cell r="A9" t="str">
            <v>เงินฝากไม่มีรายตัว (930-4-12093-8)</v>
          </cell>
          <cell r="B9" t="str">
            <v>1101030199.001</v>
          </cell>
        </row>
        <row r="10">
          <cell r="A10" t="str">
            <v>ลูกหนี้เงินยืม</v>
          </cell>
          <cell r="B10" t="str">
            <v>1102010102.001</v>
          </cell>
        </row>
        <row r="11">
          <cell r="A11" t="str">
            <v>เงินให้กู้ยืมระยะสั้น-เงินทุนโครงการเศรษฐกิจชุมชน</v>
          </cell>
          <cell r="B11" t="str">
            <v>1102030102.001</v>
          </cell>
        </row>
        <row r="12">
          <cell r="A12" t="str">
            <v>ลูกหนี้ค่าสินค้าและบริการ - บุคคลภายนอก</v>
          </cell>
          <cell r="B12" t="str">
            <v>1102050102.001</v>
          </cell>
        </row>
        <row r="13">
          <cell r="A13" t="str">
            <v>รายได้ค้างรับ - หน่วยงานภาครัฐ</v>
          </cell>
          <cell r="B13" t="str">
            <v>1102050106.001</v>
          </cell>
        </row>
        <row r="14">
          <cell r="A14" t="str">
            <v>ค่าเผื่อหนี้สงสัยจะสูญ - ลูกหนี้ภาษีโรงเรือนและที่ดิน</v>
          </cell>
          <cell r="B14" t="str">
            <v>1102050123.002</v>
          </cell>
        </row>
        <row r="15">
          <cell r="A15" t="str">
            <v>ค่าเผื่อหนี้สงสัยจะสูญ - ลูกหนี้ภาษีบำรุงท้องที่</v>
          </cell>
          <cell r="B15" t="str">
            <v>1102050123.003</v>
          </cell>
        </row>
        <row r="16">
          <cell r="A16" t="str">
            <v>ค่าเผื่อหนี้สงสัยจะสูญ - ลูกหนี้ภาษีที่ดินและสิ่งปลูกสร้าง</v>
          </cell>
          <cell r="B16" t="str">
            <v>1102050123.005</v>
          </cell>
        </row>
        <row r="17">
          <cell r="A17" t="str">
            <v>รายได้เงินอุดหนุนค้างรับ</v>
          </cell>
          <cell r="B17" t="str">
            <v>1102050193.001</v>
          </cell>
        </row>
        <row r="18">
          <cell r="A18" t="str">
            <v>ลูกหนี้ - ภาษีโรงเรือนและที่ดิน</v>
          </cell>
          <cell r="B18" t="str">
            <v>1102050194.001</v>
          </cell>
        </row>
        <row r="19">
          <cell r="A19" t="str">
            <v>ลูกหนี้ - ภาษีบำรุงท้องที่</v>
          </cell>
          <cell r="B19" t="str">
            <v>1102050194.002</v>
          </cell>
        </row>
        <row r="20">
          <cell r="A20" t="str">
            <v>ลูกหนี้ - ภาษีที่ดินและสิ่งปลูกสร้าง</v>
          </cell>
          <cell r="B20" t="str">
            <v>1102050194.004</v>
          </cell>
        </row>
        <row r="21">
          <cell r="A21" t="str">
            <v>เงินฝากประจำ-ระยะสั้น (300039659861)</v>
          </cell>
          <cell r="B21" t="str">
            <v>1104010101.001</v>
          </cell>
        </row>
        <row r="22">
          <cell r="A22" t="str">
            <v>วัสดุคงคลัง</v>
          </cell>
          <cell r="B22" t="str">
            <v>1105010105.001</v>
          </cell>
        </row>
        <row r="23">
          <cell r="A23" t="str">
            <v>ค่าใช้จ่ายจ่ายล่วงหน้า</v>
          </cell>
          <cell r="B23" t="str">
            <v>1106010103.001</v>
          </cell>
        </row>
        <row r="24">
          <cell r="A24" t="str">
            <v>อาคารเพื่อการพักอาศัย</v>
          </cell>
          <cell r="B24" t="str">
            <v>1205010101.001</v>
          </cell>
        </row>
        <row r="25">
          <cell r="A25" t="str">
            <v>ค่าเสื่อมราคาสะสมอาคารเพื่อการพักอาศัย</v>
          </cell>
          <cell r="B25" t="str">
            <v>1205010103.001</v>
          </cell>
        </row>
        <row r="26">
          <cell r="A26" t="str">
            <v>อาคารสำนักงาน</v>
          </cell>
          <cell r="B26" t="str">
            <v>1205020101.001</v>
          </cell>
        </row>
        <row r="27">
          <cell r="A27" t="str">
            <v>ค่าเสื่อมราคาสะสมอาคารสำนักงาน</v>
          </cell>
          <cell r="B27" t="str">
            <v>1205020103.001</v>
          </cell>
        </row>
        <row r="28">
          <cell r="A28" t="str">
            <v>อาคารเพื่อประโยชน์อื่น</v>
          </cell>
          <cell r="B28" t="str">
            <v>1205030101.001</v>
          </cell>
        </row>
        <row r="29">
          <cell r="A29" t="str">
            <v>ค่าเสื่อมราคาสะสมอาคารเพื่อประโยชน์อื่น</v>
          </cell>
          <cell r="B29" t="str">
            <v>1205030103.001</v>
          </cell>
        </row>
        <row r="30">
          <cell r="A30" t="str">
            <v>สิ่งปลูกสร้าง</v>
          </cell>
          <cell r="B30" t="str">
            <v>1205040101.001</v>
          </cell>
        </row>
        <row r="31">
          <cell r="A31" t="str">
            <v>ค่าเสื่อมราคาสะสมสิ่งปลูกสร้าง</v>
          </cell>
          <cell r="B31" t="str">
            <v>1205040103.001</v>
          </cell>
        </row>
        <row r="32">
          <cell r="A32" t="str">
            <v>ครุภัณฑ์สำนักงาน</v>
          </cell>
          <cell r="B32" t="str">
            <v>1206010101.001</v>
          </cell>
        </row>
        <row r="33">
          <cell r="A33" t="str">
            <v>พักครุภัณฑ์สำนักงาน</v>
          </cell>
          <cell r="B33" t="str">
            <v>1206010102.001</v>
          </cell>
        </row>
        <row r="34">
          <cell r="A34" t="str">
            <v>ค่าเสื่อมราคาสะสมครุภัณฑ์สำนักงาน</v>
          </cell>
          <cell r="B34" t="str">
            <v>1206010103.001</v>
          </cell>
        </row>
        <row r="35">
          <cell r="A35" t="str">
            <v>ครุภัณฑ์ยานพาหนะและขนส่ง</v>
          </cell>
          <cell r="B35" t="str">
            <v>1206020101.001</v>
          </cell>
        </row>
        <row r="36">
          <cell r="A36" t="str">
            <v>ค่าเสื่อมราคาสะสมครุภัณฑ์ยานพาหนะและขนส่ง</v>
          </cell>
          <cell r="B36" t="str">
            <v>1206020103.001</v>
          </cell>
        </row>
        <row r="37">
          <cell r="A37" t="str">
            <v>ครุภัณฑ์ไฟฟ้าและวิทยุ</v>
          </cell>
          <cell r="B37" t="str">
            <v>1206030101.001</v>
          </cell>
        </row>
        <row r="38">
          <cell r="A38" t="str">
            <v>ค่าเสื่อมราคาสะสมครุภัณฑ์ไฟฟ้าและวิทยุ</v>
          </cell>
          <cell r="B38" t="str">
            <v>1206030103.001</v>
          </cell>
        </row>
        <row r="39">
          <cell r="A39" t="str">
            <v>พักครุภัณฑ์โฆษณาและเผยแพร่</v>
          </cell>
          <cell r="B39" t="str">
            <v>1206040102.001</v>
          </cell>
        </row>
        <row r="40">
          <cell r="A40" t="str">
            <v>ครุภัณฑ์โรงงาน</v>
          </cell>
          <cell r="B40" t="str">
            <v>1206060101.001</v>
          </cell>
        </row>
        <row r="41">
          <cell r="A41" t="str">
            <v>พักครุภัณฑ์โรงงาน</v>
          </cell>
          <cell r="B41" t="str">
            <v>1206060102.001</v>
          </cell>
        </row>
        <row r="42">
          <cell r="A42" t="str">
            <v>ครุภัณฑ์คอมพิวเตอร์</v>
          </cell>
          <cell r="B42" t="str">
            <v>1206100101.001</v>
          </cell>
        </row>
        <row r="43">
          <cell r="A43" t="str">
            <v>ค่าเสื่อมราคาสะสมครุภัณฑ์คอมพิวเตอร์</v>
          </cell>
          <cell r="B43" t="str">
            <v>1206100103.001</v>
          </cell>
        </row>
        <row r="44">
          <cell r="A44" t="str">
            <v>ถนน</v>
          </cell>
          <cell r="B44" t="str">
            <v>1208010101.001</v>
          </cell>
        </row>
        <row r="45">
          <cell r="A45" t="str">
            <v>ค่าเสื่อมราคาสะสมถนน</v>
          </cell>
          <cell r="B45" t="str">
            <v>1208010103.001</v>
          </cell>
        </row>
        <row r="46">
          <cell r="A46" t="str">
            <v>สินทรัพย์โครงสร้างพื้นฐานอื่น</v>
          </cell>
          <cell r="B46" t="str">
            <v>1208050101.001</v>
          </cell>
        </row>
        <row r="47">
          <cell r="A47" t="str">
            <v>ค่าเสื่อมราคาสะสมสินทรัพย์โครงสร้างพื้นฐานอื่น</v>
          </cell>
          <cell r="B47" t="str">
            <v>1208050103.001</v>
          </cell>
        </row>
        <row r="48">
          <cell r="A48" t="str">
            <v>งานระหว่างก่อสร้าง</v>
          </cell>
          <cell r="B48" t="str">
            <v>1211010101.001</v>
          </cell>
        </row>
        <row r="49">
          <cell r="A49" t="str">
            <v>เจ้าหนี้การค้า - หน่วยงานภาครัฐ</v>
          </cell>
          <cell r="B49" t="str">
            <v>2101010101.001</v>
          </cell>
        </row>
        <row r="50">
          <cell r="A50" t="str">
            <v>เจ้าหนี้การค้า - บุคคลภายนอก</v>
          </cell>
          <cell r="B50" t="str">
            <v>2101010102.001</v>
          </cell>
        </row>
        <row r="51">
          <cell r="A51" t="str">
            <v>เจ้าหนี้อื่น - หน่วยงานภาครัฐ</v>
          </cell>
          <cell r="B51" t="str">
            <v>2101020198.999</v>
          </cell>
        </row>
        <row r="52">
          <cell r="A52" t="str">
            <v>เจ้าหนี้อื่น - บุคคลภายนอก</v>
          </cell>
          <cell r="B52" t="str">
            <v>2101020199.999</v>
          </cell>
        </row>
        <row r="53">
          <cell r="A53" t="str">
            <v>ภาษีหัก ณ ที่จ่ายรอนำส่ง - ภาษีเงินได้บุคคลธรรมดา</v>
          </cell>
          <cell r="B53" t="str">
            <v>2102040103.001</v>
          </cell>
        </row>
        <row r="54">
          <cell r="A54" t="str">
            <v>ภาษีหัก ณ ที่จ่ายรอนำส่ง - ภาษีเงินได้บุคคลธรรมดา ภ.ง.ด.1</v>
          </cell>
          <cell r="B54" t="str">
            <v>2102040104.001</v>
          </cell>
        </row>
        <row r="55">
          <cell r="A55" t="str">
            <v>ภาษีหัก ณ ที่จ่ายรอนำส่ง - ภาษีเงินได้นิติบุคคลจากหน่วยงานภาครัฐ</v>
          </cell>
          <cell r="B55" t="str">
            <v>2102040105.001</v>
          </cell>
        </row>
        <row r="56">
          <cell r="A56" t="str">
            <v>ภาษีหัก ณ ที่จ่ายรอนำส่ง - ภาษีเงินได้นิติบุคคลจากบุคคลภายนอก</v>
          </cell>
          <cell r="B56" t="str">
            <v>2102040106.001</v>
          </cell>
        </row>
        <row r="57">
          <cell r="A57" t="str">
            <v>ใบสำคัญค้างจ่ายอื่น</v>
          </cell>
          <cell r="B57" t="str">
            <v>2102040110.001</v>
          </cell>
        </row>
        <row r="58">
          <cell r="A58" t="str">
            <v>เงินรับฝากประกันสังคม</v>
          </cell>
          <cell r="B58" t="str">
            <v>2111020199.004</v>
          </cell>
        </row>
        <row r="59">
          <cell r="A59" t="str">
            <v>เงินรับฝากค่าใช้จ่ายอื่น</v>
          </cell>
          <cell r="B59" t="str">
            <v>2111020199.005</v>
          </cell>
        </row>
        <row r="60">
          <cell r="A60" t="str">
            <v>เงินรับฝากส่วนลดในการจัดเก็บภาษีบำรุงท้องที่ 6%</v>
          </cell>
          <cell r="B60" t="str">
            <v>2111020199.009</v>
          </cell>
        </row>
        <row r="61">
          <cell r="A61" t="str">
            <v>เงินรับฝากอื่น - ระยะสั้น เงินภาษีที่ดินและสิ่งปลูกสร้างรอคืน</v>
          </cell>
          <cell r="B61" t="str">
            <v>2111020199.999</v>
          </cell>
        </row>
        <row r="62">
          <cell r="A62" t="str">
            <v>เงินรับฝากอื่น - ระยะสั้น ภาษีโรงเรือนและที่ดิน</v>
          </cell>
          <cell r="B62" t="str">
            <v>2111020199.999</v>
          </cell>
        </row>
        <row r="63">
          <cell r="A63" t="str">
            <v>เงินรับฝากอื่น - ระยะสั้น โครงการบริหารจัดการกองทุนประกันสุขภาพในระดับท้องถิ่นหรือพื้นที่องค์การบริหารส่วนตำบลสำนักตะคร้อ ประจำปีงบประมาณ 2566</v>
          </cell>
          <cell r="B63" t="str">
            <v>2111020199.999</v>
          </cell>
        </row>
        <row r="64">
          <cell r="A64" t="str">
            <v>เงินรับฝากอื่น - ระยะสั้น โครงการป้องกันการเกิดโรคระบาดหรือภัยพิบัติในพื้นที่ (กรณีฉุกเฉิน) ประจำปีงบประมาณ 2566</v>
          </cell>
          <cell r="B64" t="str">
            <v>2111020199.999</v>
          </cell>
        </row>
        <row r="65">
          <cell r="A65" t="str">
            <v>เงินประกันสัญญา - ระยะสั้น</v>
          </cell>
          <cell r="B65" t="str">
            <v>2112010101.001</v>
          </cell>
        </row>
        <row r="66">
          <cell r="A66" t="str">
            <v>เงินรับฝากเงินทุนโครงการเศรษฐกิจชุมชน - ระยะยาว</v>
          </cell>
          <cell r="B66" t="str">
            <v>2207020102.001</v>
          </cell>
        </row>
        <row r="67">
          <cell r="A67" t="str">
            <v>เงินประกันสัญญา - ระยะยาว</v>
          </cell>
          <cell r="B67" t="str">
            <v>2208010101.001</v>
          </cell>
        </row>
        <row r="68">
          <cell r="A68" t="str">
            <v>เงินสะสม</v>
          </cell>
          <cell r="B68" t="str">
            <v>3102010101.001</v>
          </cell>
        </row>
        <row r="69">
          <cell r="A69" t="str">
            <v>เงินทุนสำรองเงินสะสม</v>
          </cell>
          <cell r="B69" t="str">
            <v>3102010101.002</v>
          </cell>
        </row>
        <row r="70">
          <cell r="A70" t="str">
            <v>รายได้ภาษีโรงเรือนและที่ดิน</v>
          </cell>
          <cell r="B70" t="str">
            <v>4401010101.001</v>
          </cell>
        </row>
        <row r="71">
          <cell r="A71" t="str">
            <v>รายได้ภาษีบำรุงท้องที่</v>
          </cell>
          <cell r="B71" t="str">
            <v>4401010102.001</v>
          </cell>
        </row>
        <row r="72">
          <cell r="A72" t="str">
            <v>รายได้ภาษีป้าย</v>
          </cell>
          <cell r="B72" t="str">
            <v>4401010103.001</v>
          </cell>
        </row>
        <row r="73">
          <cell r="A73" t="str">
            <v>รายได้ภาษีที่ดินและสิ่งปลูกสร้าง</v>
          </cell>
          <cell r="B73" t="str">
            <v>4401010104.001</v>
          </cell>
        </row>
        <row r="74">
          <cell r="A74" t="str">
            <v>รายได้ค่าธรรมเนียมใบอนุญาตการขายสุรา</v>
          </cell>
          <cell r="B74" t="str">
            <v>4401030103.001</v>
          </cell>
        </row>
        <row r="75">
          <cell r="A75" t="str">
            <v>รายได้ค่าธรรมเนียมเกี่ยวกับการควบคุมอาคาร</v>
          </cell>
          <cell r="B75" t="str">
            <v>4401030105.001</v>
          </cell>
        </row>
        <row r="76">
          <cell r="A76" t="str">
            <v>รายได้ค่าธรรมเนียมเก็บและขนมูลฝอย</v>
          </cell>
          <cell r="B76" t="str">
            <v>4401030106.001</v>
          </cell>
        </row>
        <row r="77">
          <cell r="A77" t="str">
            <v>รายได้ค่าธรรมเนียมเกี่ยวกับทะเบียนพาณิชย์</v>
          </cell>
          <cell r="B77" t="str">
            <v>4401030127.001</v>
          </cell>
        </row>
        <row r="78">
          <cell r="A78" t="str">
            <v>รายได้ค่าธรรมเนียมเกี่ยวกับการขุดดินและถมดิน</v>
          </cell>
          <cell r="B78" t="str">
            <v>4401030134.001</v>
          </cell>
        </row>
        <row r="79">
          <cell r="A79" t="str">
            <v>รายได้ค่าธรรมเนียมการสมัครรับเลือกตั้งสมาชิกสภาท้องถิ่นหรือผู้บริหารท้องถิ่น</v>
          </cell>
          <cell r="B79" t="str">
            <v>4401030137.001</v>
          </cell>
        </row>
        <row r="80">
          <cell r="A80" t="str">
            <v>รายได้ค่าธรรมเนียมอื่น</v>
          </cell>
          <cell r="B80" t="str">
            <v>4401030199.001</v>
          </cell>
        </row>
        <row r="81">
          <cell r="A81" t="str">
            <v>รายได้ค่าปรับจากการกระทำผิด พ.ร.บ. จราจรทางบก</v>
          </cell>
          <cell r="B81" t="str">
            <v>4401040102.001</v>
          </cell>
        </row>
        <row r="82">
          <cell r="A82" t="str">
            <v>รายได้ค่าปรับการผิดสัญญา</v>
          </cell>
          <cell r="B82" t="str">
            <v>4401040110.001</v>
          </cell>
        </row>
        <row r="83">
          <cell r="A83" t="str">
            <v>รายได้ค่าปรับอื่น</v>
          </cell>
          <cell r="B83" t="str">
            <v>4401040199.001</v>
          </cell>
        </row>
        <row r="84">
          <cell r="A84" t="str">
            <v>รายได้ค่าใบอนุญาตประกอบการค้าสำหรับกิจการที่เป็นอันตรายต่อสุขภาพ</v>
          </cell>
          <cell r="B84" t="str">
            <v>4401050103.001</v>
          </cell>
        </row>
        <row r="85">
          <cell r="A85" t="str">
            <v>รายได้ค่าใบอนุญาตเกี่ยวกับการควบคุมอาคาร</v>
          </cell>
          <cell r="B85" t="str">
            <v>4401050107.001</v>
          </cell>
        </row>
        <row r="86">
          <cell r="A86" t="str">
            <v>รายได้ค่าใบอนุญาตอื่น ๆ</v>
          </cell>
          <cell r="B86" t="str">
            <v>4401050199.001</v>
          </cell>
        </row>
        <row r="87">
          <cell r="A87" t="str">
            <v>รายได้ค่าเช่าหรือบริการ</v>
          </cell>
          <cell r="B87" t="str">
            <v>4401060102.001</v>
          </cell>
        </row>
        <row r="88">
          <cell r="A88" t="str">
            <v>รายได้ดอกเบี้ยเงินฝากที่สถาบันการเงิน</v>
          </cell>
          <cell r="B88" t="str">
            <v>4401070101.001</v>
          </cell>
        </row>
        <row r="89">
          <cell r="A89" t="str">
            <v>รายได้ดอกเบี้ยเงินลงทุน</v>
          </cell>
          <cell r="B89" t="str">
            <v>4401070102.001</v>
          </cell>
        </row>
        <row r="90">
          <cell r="A90" t="str">
            <v>รายได้จากประปา</v>
          </cell>
          <cell r="B90" t="str">
            <v>4401090101.001</v>
          </cell>
        </row>
        <row r="91">
          <cell r="A91" t="str">
            <v>รายได้ค่าขายแบบพิมพ์และคำร้อง</v>
          </cell>
          <cell r="B91" t="str">
            <v>4401090203.001</v>
          </cell>
        </row>
        <row r="92">
          <cell r="A92" t="str">
            <v>รายได้ค่าจำหน่ายเศษของ</v>
          </cell>
          <cell r="B92" t="str">
            <v>4401100102.001</v>
          </cell>
        </row>
        <row r="93">
          <cell r="A93" t="str">
            <v>รายได้เบ็ดเตล็ดอื่น ๆ</v>
          </cell>
          <cell r="B93" t="str">
            <v>4401100199.001</v>
          </cell>
        </row>
        <row r="94">
          <cell r="A94" t="str">
            <v>รายได้ภาษีรถยนต์</v>
          </cell>
          <cell r="B94" t="str">
            <v>4402010101.001</v>
          </cell>
        </row>
        <row r="95">
          <cell r="A95" t="str">
            <v>รายได้ภาษีมูลค่าเพิ่มตาม พ.ร.บ.กำหนดแผนฯ</v>
          </cell>
          <cell r="B95" t="str">
            <v>4402010102.001</v>
          </cell>
        </row>
        <row r="96">
          <cell r="A96" t="str">
            <v>รายได้ภาษีมูลค่าเพิ่มตาม พ.ร.บ.จัดสรรรายได้ฯ</v>
          </cell>
          <cell r="B96" t="str">
            <v>4402010104.001</v>
          </cell>
        </row>
        <row r="97">
          <cell r="A97" t="str">
            <v>รายได้ภาษีธุรกิจเฉพาะ</v>
          </cell>
          <cell r="B97" t="str">
            <v>4402010105.001</v>
          </cell>
        </row>
        <row r="98">
          <cell r="A98" t="str">
            <v>รายได้ภาษีสรรพสามิต</v>
          </cell>
          <cell r="B98" t="str">
            <v>4402010106.001</v>
          </cell>
        </row>
        <row r="99">
          <cell r="A99" t="str">
            <v>รายได้ค่าภาคหลวงแร่</v>
          </cell>
          <cell r="B99" t="str">
            <v>4402010110.001</v>
          </cell>
        </row>
        <row r="100">
          <cell r="A100" t="str">
            <v>รายได้ค่าภาคหลวงปิโตรเลียม</v>
          </cell>
          <cell r="B100" t="str">
            <v>4402010111.001</v>
          </cell>
        </row>
        <row r="101">
          <cell r="A101" t="str">
            <v>รายได้ค่าธรรมเนียมจดทะเบียนสิทธิและนิติกรรมตามประมวลกฎหมายที่ดิน</v>
          </cell>
          <cell r="B101" t="str">
            <v>4402010113.001</v>
          </cell>
        </row>
        <row r="102">
          <cell r="A102" t="str">
            <v>รายได้เงินอุดหนุนทั่วไป</v>
          </cell>
          <cell r="B102" t="str">
            <v>4403010101.001</v>
          </cell>
        </row>
        <row r="103">
          <cell r="A103" t="str">
            <v>รายได้เงินอุดหนุนเฉพาะกิจ</v>
          </cell>
          <cell r="B103" t="str">
            <v>4403010104.001</v>
          </cell>
        </row>
        <row r="104">
          <cell r="A104" t="str">
            <v>เงินเดือน</v>
          </cell>
          <cell r="B104" t="str">
            <v>5101010101.001</v>
          </cell>
        </row>
        <row r="105">
          <cell r="A105" t="str">
            <v>โบนัส</v>
          </cell>
          <cell r="B105" t="str">
            <v>5101010102.001</v>
          </cell>
        </row>
        <row r="106">
          <cell r="A106" t="str">
            <v>เงินประจำตำแหน่ง</v>
          </cell>
          <cell r="B106" t="str">
            <v>5101010103.001</v>
          </cell>
        </row>
        <row r="107">
          <cell r="A107" t="str">
            <v>เงินเดือน (ฝ่ายการเมือง)</v>
          </cell>
          <cell r="B107" t="str">
            <v>5101010199.001</v>
          </cell>
        </row>
        <row r="108">
          <cell r="A108" t="str">
            <v>เงินค่าตอบแทนพนักงานขององค์กรปกครองส่วนท้องถิ่น</v>
          </cell>
          <cell r="B108" t="str">
            <v>5101010199.002</v>
          </cell>
        </row>
        <row r="109">
          <cell r="A109" t="str">
            <v>เงินสมทบกองทุนประกันสังคม</v>
          </cell>
          <cell r="B109" t="str">
            <v>5101020106.001</v>
          </cell>
        </row>
        <row r="110">
          <cell r="A110" t="str">
            <v>เงินสมทบ กบท.</v>
          </cell>
          <cell r="B110" t="str">
            <v>5101020199.001</v>
          </cell>
        </row>
        <row r="111">
          <cell r="A111" t="str">
            <v>เงินสมทบกองทุนเงินทดแทน</v>
          </cell>
          <cell r="B111" t="str">
            <v>5101020199.002</v>
          </cell>
        </row>
        <row r="112">
          <cell r="A112" t="str">
            <v>เงินช่วยการศึกษาบุตร</v>
          </cell>
          <cell r="B112" t="str">
            <v>5101030101.001</v>
          </cell>
        </row>
        <row r="113">
          <cell r="A113" t="str">
            <v>ค่าใช้จ่ายด้านการฝึกอบรม- ในประเทศ</v>
          </cell>
          <cell r="B113" t="str">
            <v>5102010199.001</v>
          </cell>
        </row>
        <row r="114">
          <cell r="A114" t="str">
            <v>ค่าเบี้ยเลี้ยง - ในประเทศ</v>
          </cell>
          <cell r="B114" t="str">
            <v>5103010102.001</v>
          </cell>
        </row>
        <row r="115">
          <cell r="A115" t="str">
            <v>ค่าที่พัก - ในประเทศ</v>
          </cell>
          <cell r="B115" t="str">
            <v>5103010103.001</v>
          </cell>
        </row>
        <row r="116">
          <cell r="A116" t="str">
            <v>ค่าใช้จ่ายเดินทางไปราชการ - ในประเทศ</v>
          </cell>
          <cell r="B116" t="str">
            <v>5103010199.001</v>
          </cell>
        </row>
        <row r="117">
          <cell r="A117" t="str">
            <v>ค่าใช้จ่ายเดินทางไปราชการ - ต่างประเทศ</v>
          </cell>
          <cell r="B117" t="str">
            <v>5103020199.001</v>
          </cell>
        </row>
        <row r="118">
          <cell r="A118" t="str">
            <v>ค่าวัสดุใช้ไป</v>
          </cell>
          <cell r="B118" t="str">
            <v>5104010104.001</v>
          </cell>
        </row>
        <row r="119">
          <cell r="A119" t="str">
            <v>ค่าซ่อมแซมและบำรุงรักษา</v>
          </cell>
          <cell r="B119" t="str">
            <v>5104010107.001</v>
          </cell>
        </row>
        <row r="120">
          <cell r="A120" t="str">
            <v>ค่าใช้จ่ายในการปรับปรุงอสังหาริมทรัพย์ต่ำกว่าเกณฑ์</v>
          </cell>
          <cell r="B120" t="str">
            <v>5104010107.003</v>
          </cell>
        </row>
        <row r="121">
          <cell r="A121" t="str">
            <v>ค่าเชื้อเพลิง</v>
          </cell>
          <cell r="B121" t="str">
            <v>5104010110.001</v>
          </cell>
        </row>
        <row r="122">
          <cell r="A122" t="str">
            <v>ค่าจ้างเหมาบริการ - บุคคลภายนอก</v>
          </cell>
          <cell r="B122" t="str">
            <v>5104010112.001</v>
          </cell>
        </row>
        <row r="123">
          <cell r="A123" t="str">
            <v>ค่าไฟฟ้า</v>
          </cell>
          <cell r="B123" t="str">
            <v>5104020101.001</v>
          </cell>
        </row>
        <row r="124">
          <cell r="A124" t="str">
            <v>ค่าโทรศัพท์</v>
          </cell>
          <cell r="B124" t="str">
            <v>5104020105.001</v>
          </cell>
        </row>
        <row r="125">
          <cell r="A125" t="str">
            <v>ค่าบริการสื่อสารและโทรคมนาคม</v>
          </cell>
          <cell r="B125" t="str">
            <v>5104020106.001</v>
          </cell>
        </row>
        <row r="126">
          <cell r="A126" t="str">
            <v>ค่าบริการไปรษณีย์</v>
          </cell>
          <cell r="B126" t="str">
            <v>5104020107.001</v>
          </cell>
        </row>
        <row r="127">
          <cell r="A127" t="str">
            <v>ค่าเบี้ยประกันภัย</v>
          </cell>
          <cell r="B127" t="str">
            <v>5104030203.001</v>
          </cell>
        </row>
        <row r="128">
          <cell r="A128" t="str">
            <v>ค่ารับรองและพิธีการ</v>
          </cell>
          <cell r="B128" t="str">
            <v>5104030208.001</v>
          </cell>
        </row>
        <row r="129">
          <cell r="A129" t="str">
            <v>ค่าเช่าเบ็ดเตล็ด -บุคคลภายนอก</v>
          </cell>
          <cell r="B129" t="str">
            <v>5104030212.001</v>
          </cell>
        </row>
        <row r="130">
          <cell r="A130" t="str">
            <v>ค่าประชาสัมพันธ์</v>
          </cell>
          <cell r="B130" t="str">
            <v>5104030219.001</v>
          </cell>
        </row>
        <row r="131">
          <cell r="A131" t="str">
            <v>ค่าตอบแทนการปฏิบัติงาน</v>
          </cell>
          <cell r="B131" t="str">
            <v>5104040102.001</v>
          </cell>
        </row>
        <row r="132">
          <cell r="A132" t="str">
            <v>ค่าตอบแทนอาสาสมัคร</v>
          </cell>
          <cell r="B132" t="str">
            <v>5104040105.001</v>
          </cell>
        </row>
        <row r="133">
          <cell r="A133" t="str">
            <v>เงินค่าครองชีพ</v>
          </cell>
          <cell r="B133" t="str">
            <v>5104040108.001</v>
          </cell>
        </row>
        <row r="134">
          <cell r="A134" t="str">
            <v>ค่าตอบแทนอื่น</v>
          </cell>
          <cell r="B134" t="str">
            <v>5104040199.001</v>
          </cell>
        </row>
        <row r="135">
          <cell r="A135" t="str">
            <v>ค่าใช้จ่ายอุดหนุน - หน่วยงานภาครัฐ</v>
          </cell>
          <cell r="B135" t="str">
            <v>5107010101.001</v>
          </cell>
        </row>
        <row r="136">
          <cell r="A136" t="str">
            <v>ค่าใช้จ่ายสวัสดิการของรัฐบาล</v>
          </cell>
          <cell r="B136" t="str">
            <v>5107010114.001</v>
          </cell>
        </row>
        <row r="137">
          <cell r="A137" t="str">
            <v>ค่าใช้จ่ายอุดหนุนเพื่อโภชนาการ</v>
          </cell>
          <cell r="B137" t="str">
            <v>5107010115.001</v>
          </cell>
        </row>
        <row r="138">
          <cell r="A138" t="str">
            <v>ค่าใช้จ่ายด้านสาธารณสุขตามอำนาจหน้าที่ขององค์กรปกครองส่วนท้องถิ่น</v>
          </cell>
          <cell r="B138" t="str">
            <v>5107010117.002</v>
          </cell>
        </row>
        <row r="139">
          <cell r="A139" t="str">
            <v>ค่าใช้จ่ายระหว่างหน่วยงาน - งบทั่วไปโอนให้โรงเรียน และศูนย์พัฒนาเด็กเล็ก</v>
          </cell>
          <cell r="B139" t="str">
            <v>5210010121.005</v>
          </cell>
        </row>
        <row r="140">
          <cell r="A140" t="str">
            <v>ค่าใช้จ่ายระหว่างหน่วยงาน - งบทั่วไปโอนให้หน่วยงานภายใต้สังกัดอื่น</v>
          </cell>
          <cell r="B140" t="str">
            <v>5210010121.998</v>
          </cell>
        </row>
        <row r="141">
          <cell r="A141" t="str">
            <v>เงินสมทบกองทุนหลักประกันสุขภาพองค์กรปกครองส่วนท้องถิ่น</v>
          </cell>
          <cell r="B141" t="str">
            <v>5212010199.002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AY2016"/>
  <sheetViews>
    <sheetView tabSelected="1" view="pageBreakPreview" zoomScale="85" zoomScaleNormal="70" topLeftCell="AJ1" workbookViewId="0">
      <pane ySplit="6" topLeftCell="A7" activePane="bottomLeft" state="frozen"/>
      <selection/>
      <selection pane="bottomLeft" activeCell="AO20" sqref="AO20"/>
    </sheetView>
  </sheetViews>
  <sheetFormatPr defaultColWidth="9" defaultRowHeight="23.25"/>
  <cols>
    <col min="1" max="2" width="26.2" style="4" customWidth="1"/>
    <col min="3" max="3" width="5.6" style="4" customWidth="1"/>
    <col min="4" max="7" width="17.6" style="4" customWidth="1"/>
    <col min="8" max="8" width="5.6" style="4" customWidth="1"/>
    <col min="9" max="9" width="17.6" style="4" customWidth="1"/>
    <col min="10" max="10" width="5.6" style="4" customWidth="1"/>
    <col min="11" max="11" width="17.6" style="4" customWidth="1"/>
    <col min="12" max="12" width="5.6" style="4" customWidth="1"/>
    <col min="13" max="14" width="26.2" style="4" customWidth="1"/>
    <col min="15" max="15" width="5.6" style="4" customWidth="1"/>
    <col min="16" max="19" width="17.6" style="4" customWidth="1"/>
    <col min="20" max="20" width="5.6" style="4" customWidth="1"/>
    <col min="21" max="21" width="17.6" style="4" customWidth="1"/>
    <col min="22" max="22" width="5.6" style="4" customWidth="1"/>
    <col min="23" max="23" width="17.6" style="4" customWidth="1"/>
    <col min="24" max="24" width="5.6" style="4" customWidth="1"/>
    <col min="25" max="26" width="26.2" style="5" customWidth="1"/>
    <col min="27" max="27" width="5.6" style="4" customWidth="1"/>
    <col min="28" max="31" width="17.6" style="5" customWidth="1"/>
    <col min="32" max="32" width="5.6" style="4" customWidth="1"/>
    <col min="33" max="33" width="17.6" style="5" customWidth="1"/>
    <col min="34" max="34" width="5.6" style="5" customWidth="1"/>
    <col min="35" max="35" width="17.6" style="5" customWidth="1"/>
    <col min="36" max="36" width="5.6" style="4" customWidth="1"/>
    <col min="37" max="37" width="12" style="6" customWidth="1"/>
    <col min="38" max="38" width="16.5" style="7" customWidth="1"/>
    <col min="39" max="39" width="17.6" style="7" customWidth="1"/>
    <col min="40" max="40" width="39.9" style="6" customWidth="1"/>
    <col min="41" max="46" width="17.6" style="8" customWidth="1"/>
    <col min="47" max="47" width="17.6" style="9" customWidth="1"/>
    <col min="48" max="48" width="28.5166666666667" style="10" customWidth="1"/>
    <col min="49" max="49" width="5.6" style="11" customWidth="1"/>
    <col min="50" max="51" width="9" style="11"/>
    <col min="52" max="16384" width="9" style="8"/>
  </cols>
  <sheetData>
    <row r="1" s="1" customFormat="1" customHeight="1" spans="1:5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29"/>
      <c r="M1" s="13" t="s">
        <v>1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36"/>
      <c r="Y1" s="12" t="s">
        <v>2</v>
      </c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36"/>
      <c r="AK1" s="42" t="s">
        <v>3</v>
      </c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61"/>
      <c r="AX1" s="62"/>
      <c r="AY1" s="62"/>
    </row>
    <row r="2" s="1" customFormat="1" customHeight="1" spans="1:5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29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36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36"/>
      <c r="AK2" s="42" t="s">
        <v>4</v>
      </c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61"/>
      <c r="AX2" s="62"/>
      <c r="AY2" s="62"/>
    </row>
    <row r="3" s="1" customFormat="1" customHeight="1" spans="1:5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29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36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36"/>
      <c r="AK3" s="42" t="s">
        <v>5</v>
      </c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61"/>
      <c r="AX3" s="62"/>
      <c r="AY3" s="62"/>
    </row>
    <row r="4" s="1" customFormat="1" ht="19.5" spans="1:51">
      <c r="A4" s="14"/>
      <c r="B4" s="14"/>
      <c r="C4" s="14"/>
      <c r="D4" s="14"/>
      <c r="E4" s="14"/>
      <c r="F4" s="14"/>
      <c r="G4" s="14"/>
      <c r="H4" s="14"/>
      <c r="I4" s="14"/>
      <c r="J4" s="14"/>
      <c r="K4" s="30"/>
      <c r="L4" s="31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7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30"/>
      <c r="AJ4" s="37"/>
      <c r="AK4" s="42"/>
      <c r="AL4" s="43"/>
      <c r="AM4" s="43"/>
      <c r="AN4" s="42"/>
      <c r="AO4" s="49"/>
      <c r="AP4" s="49"/>
      <c r="AQ4" s="49"/>
      <c r="AR4" s="49"/>
      <c r="AS4" s="49"/>
      <c r="AT4" s="49"/>
      <c r="AU4" s="50"/>
      <c r="AV4" s="51"/>
      <c r="AW4" s="61"/>
      <c r="AX4" s="62"/>
      <c r="AY4" s="62"/>
    </row>
    <row r="5" s="1" customFormat="1" ht="20.25" spans="1:51">
      <c r="A5" s="15" t="s">
        <v>6</v>
      </c>
      <c r="B5" s="16" t="s">
        <v>7</v>
      </c>
      <c r="C5" s="17"/>
      <c r="D5" s="18" t="s">
        <v>8</v>
      </c>
      <c r="E5" s="19"/>
      <c r="F5" s="19" t="s">
        <v>9</v>
      </c>
      <c r="G5" s="20"/>
      <c r="H5" s="17"/>
      <c r="I5" s="18" t="s">
        <v>10</v>
      </c>
      <c r="J5" s="17"/>
      <c r="K5" s="19"/>
      <c r="L5" s="32"/>
      <c r="M5" s="15" t="s">
        <v>6</v>
      </c>
      <c r="N5" s="16" t="s">
        <v>7</v>
      </c>
      <c r="O5" s="17"/>
      <c r="P5" s="18" t="s">
        <v>8</v>
      </c>
      <c r="Q5" s="19"/>
      <c r="R5" s="19" t="s">
        <v>9</v>
      </c>
      <c r="S5" s="20"/>
      <c r="T5" s="17"/>
      <c r="U5" s="18" t="s">
        <v>10</v>
      </c>
      <c r="V5" s="17"/>
      <c r="W5" s="19"/>
      <c r="X5" s="38"/>
      <c r="Y5" s="40" t="s">
        <v>6</v>
      </c>
      <c r="Z5" s="41" t="s">
        <v>7</v>
      </c>
      <c r="AA5" s="17"/>
      <c r="AB5" s="18" t="s">
        <v>8</v>
      </c>
      <c r="AC5" s="19"/>
      <c r="AD5" s="19" t="s">
        <v>9</v>
      </c>
      <c r="AE5" s="20"/>
      <c r="AF5" s="17"/>
      <c r="AG5" s="18" t="s">
        <v>10</v>
      </c>
      <c r="AH5" s="17"/>
      <c r="AI5" s="19"/>
      <c r="AJ5" s="38"/>
      <c r="AK5" s="17" t="s">
        <v>11</v>
      </c>
      <c r="AL5" s="17" t="s">
        <v>12</v>
      </c>
      <c r="AM5" s="17" t="s">
        <v>13</v>
      </c>
      <c r="AN5" s="17" t="s">
        <v>14</v>
      </c>
      <c r="AO5" s="20" t="s">
        <v>8</v>
      </c>
      <c r="AP5" s="18"/>
      <c r="AQ5" s="20" t="s">
        <v>15</v>
      </c>
      <c r="AR5" s="18"/>
      <c r="AS5" s="20" t="s">
        <v>10</v>
      </c>
      <c r="AT5" s="18"/>
      <c r="AU5" s="52" t="s">
        <v>16</v>
      </c>
      <c r="AV5" s="40" t="s">
        <v>17</v>
      </c>
      <c r="AW5" s="61"/>
      <c r="AX5" s="62"/>
      <c r="AY5" s="62"/>
    </row>
    <row r="6" s="1" customFormat="1" ht="20.25" spans="1:51">
      <c r="A6" s="15"/>
      <c r="B6" s="16"/>
      <c r="C6" s="21"/>
      <c r="D6" s="18" t="s">
        <v>18</v>
      </c>
      <c r="E6" s="19" t="s">
        <v>19</v>
      </c>
      <c r="F6" s="19" t="s">
        <v>18</v>
      </c>
      <c r="G6" s="20" t="s">
        <v>19</v>
      </c>
      <c r="H6" s="21"/>
      <c r="I6" s="33" t="s">
        <v>18</v>
      </c>
      <c r="J6" s="17"/>
      <c r="K6" s="18" t="s">
        <v>19</v>
      </c>
      <c r="L6" s="32"/>
      <c r="M6" s="15"/>
      <c r="N6" s="16"/>
      <c r="O6" s="21"/>
      <c r="P6" s="18" t="s">
        <v>18</v>
      </c>
      <c r="Q6" s="19" t="s">
        <v>19</v>
      </c>
      <c r="R6" s="19" t="s">
        <v>18</v>
      </c>
      <c r="S6" s="20" t="s">
        <v>19</v>
      </c>
      <c r="T6" s="21"/>
      <c r="U6" s="33" t="s">
        <v>18</v>
      </c>
      <c r="V6" s="17"/>
      <c r="W6" s="18" t="s">
        <v>19</v>
      </c>
      <c r="X6" s="38"/>
      <c r="Y6" s="40"/>
      <c r="Z6" s="41"/>
      <c r="AA6" s="21"/>
      <c r="AB6" s="18" t="s">
        <v>18</v>
      </c>
      <c r="AC6" s="19" t="s">
        <v>19</v>
      </c>
      <c r="AD6" s="19" t="s">
        <v>18</v>
      </c>
      <c r="AE6" s="20" t="s">
        <v>19</v>
      </c>
      <c r="AF6" s="21"/>
      <c r="AG6" s="33" t="s">
        <v>18</v>
      </c>
      <c r="AH6" s="17"/>
      <c r="AI6" s="18" t="s">
        <v>19</v>
      </c>
      <c r="AJ6" s="38"/>
      <c r="AK6" s="44"/>
      <c r="AL6" s="44"/>
      <c r="AM6" s="44"/>
      <c r="AN6" s="44"/>
      <c r="AO6" s="19" t="s">
        <v>18</v>
      </c>
      <c r="AP6" s="19" t="s">
        <v>19</v>
      </c>
      <c r="AQ6" s="19" t="s">
        <v>18</v>
      </c>
      <c r="AR6" s="19" t="s">
        <v>19</v>
      </c>
      <c r="AS6" s="19" t="s">
        <v>18</v>
      </c>
      <c r="AT6" s="19" t="s">
        <v>19</v>
      </c>
      <c r="AU6" s="53"/>
      <c r="AV6" s="19"/>
      <c r="AW6" s="61"/>
      <c r="AX6" s="62"/>
      <c r="AY6" s="62"/>
    </row>
    <row r="7" s="1" customFormat="1" ht="20.25" spans="1:51">
      <c r="A7" s="22" t="s">
        <v>20</v>
      </c>
      <c r="B7" s="23" t="s">
        <v>21</v>
      </c>
      <c r="C7" s="24"/>
      <c r="D7" s="25">
        <v>0</v>
      </c>
      <c r="E7" s="26">
        <v>0</v>
      </c>
      <c r="F7" s="26">
        <v>952500</v>
      </c>
      <c r="G7" s="27">
        <v>952500</v>
      </c>
      <c r="H7" s="28"/>
      <c r="I7" s="34">
        <v>0</v>
      </c>
      <c r="J7" s="28"/>
      <c r="K7" s="25">
        <v>0</v>
      </c>
      <c r="L7" s="35"/>
      <c r="M7" s="22" t="s">
        <v>20</v>
      </c>
      <c r="N7" s="23" t="s">
        <v>21</v>
      </c>
      <c r="O7" s="24"/>
      <c r="P7" s="25">
        <v>0</v>
      </c>
      <c r="Q7" s="26">
        <v>0</v>
      </c>
      <c r="R7" s="26">
        <v>949800</v>
      </c>
      <c r="S7" s="27">
        <v>949800</v>
      </c>
      <c r="T7" s="28"/>
      <c r="U7" s="34">
        <v>0</v>
      </c>
      <c r="V7" s="28"/>
      <c r="W7" s="25">
        <v>0</v>
      </c>
      <c r="X7" s="39"/>
      <c r="Y7" s="22" t="s">
        <v>22</v>
      </c>
      <c r="Z7" s="23" t="s">
        <v>23</v>
      </c>
      <c r="AA7" s="24"/>
      <c r="AB7" s="25">
        <v>0</v>
      </c>
      <c r="AC7" s="26">
        <v>0</v>
      </c>
      <c r="AD7" s="26">
        <v>0.2</v>
      </c>
      <c r="AE7" s="27">
        <v>0.2</v>
      </c>
      <c r="AF7" s="28"/>
      <c r="AG7" s="34">
        <v>0</v>
      </c>
      <c r="AH7" s="28"/>
      <c r="AI7" s="25">
        <v>0</v>
      </c>
      <c r="AJ7" s="39"/>
      <c r="AK7" s="45">
        <f>'[1]ไตรมาส 1'!AK7</f>
        <v>6302601</v>
      </c>
      <c r="AL7" s="46" t="str">
        <f>'[1]ไตรมาส 1'!AL7</f>
        <v>อบต. สำนักตะคร้อ</v>
      </c>
      <c r="AM7" s="45" t="str">
        <f>'[1]จัดรูปแบบ 2'!B3</f>
        <v>1101010101.001</v>
      </c>
      <c r="AN7" s="46" t="str">
        <f>'[1]จัดรูปแบบ 2'!A3</f>
        <v>เงินสดในมือ</v>
      </c>
      <c r="AO7" s="54">
        <f>SUMIF('[1]ไตรมาส 1'!$A$7:$A$506,AN7,'[1]ไตรมาส 1'!$D$7:$D$506)</f>
        <v>0</v>
      </c>
      <c r="AP7" s="54">
        <f>SUMIF('[1]ไตรมาส 1'!$A$7:$A$506,AN7,'[1]ไตรมาส 1'!$E$7:$E$506)</f>
        <v>0</v>
      </c>
      <c r="AQ7" s="54">
        <f>SUM(SUMIF('[1]ไตรมาส 1'!$A$7:$A$506,'ไตรมาส 2 (2)'!AN7,'[1]ไตรมาส 1'!$F$7:$F$506),SUMIF('[1]ไตรมาส 1'!$M$7:$M$506,'ไตรมาส 2 (2)'!AN7,'[1]ไตรมาส 1'!$R$7:$R$506),SUMIF('[1]ไตรมาส 1'!$Y$7:$Y$506,'ไตรมาส 2 (2)'!AN7,'[1]ไตรมาส 1'!$AD$7:$AD$506),SUMIF($A$7:$A$506,AN7,$F$7:$F$506),SUMIF($M$7:$M$506,AN7,$R$7:$R$506),SUMIF($Y$7:$Y$506,AN7,$AD$7:$AD$506))</f>
        <v>0.2</v>
      </c>
      <c r="AR7" s="54">
        <f>SUM(SUMIF('[1]ไตรมาส 1'!$A$7:$A$506,'ไตรมาส 2 (2)'!AN7,'[1]ไตรมาส 1'!$G$7:$G$506),SUMIF('[1]ไตรมาส 1'!$M$7:$M$506,'ไตรมาส 2 (2)'!AN7,'[1]ไตรมาส 1'!$S$7:$S$506),SUMIF('[1]ไตรมาส 1'!$Y$7:$Y$506,'ไตรมาส 2 (2)'!AN7,'[1]ไตรมาส 1'!$AE$7:$AE$506),SUMIF($A$7:$A$506,AN7,$G$7:$G$506),SUMIF($M$7:$M$506,AN7,$S$7:$S$506),SUMIF($Y$7:$Y$506,AN7,$AE$7:$AE$506))</f>
        <v>0.2</v>
      </c>
      <c r="AS7" s="54">
        <f t="shared" ref="AS7:AS70" si="0">SUMIF($Y$7:$Y$506,AN7,$AG$7:$AG$506)</f>
        <v>0</v>
      </c>
      <c r="AT7" s="54">
        <f t="shared" ref="AT7:AT70" si="1">SUMIF($Y$7:$Y$506,AN7,$AI$7:$AI$506)</f>
        <v>0</v>
      </c>
      <c r="AU7" s="55"/>
      <c r="AV7" s="56"/>
      <c r="AW7" s="61"/>
      <c r="AX7" s="62"/>
      <c r="AY7" s="62"/>
    </row>
    <row r="8" s="1" customFormat="1" ht="20.25" spans="1:51">
      <c r="A8" s="22" t="s">
        <v>24</v>
      </c>
      <c r="B8" s="23" t="s">
        <v>25</v>
      </c>
      <c r="C8" s="24"/>
      <c r="D8" s="25">
        <v>2903119.76</v>
      </c>
      <c r="E8" s="26">
        <v>0</v>
      </c>
      <c r="F8" s="26">
        <v>3763713.9</v>
      </c>
      <c r="G8" s="27">
        <v>94346.75</v>
      </c>
      <c r="H8" s="28"/>
      <c r="I8" s="34">
        <v>6572486.91</v>
      </c>
      <c r="J8" s="28"/>
      <c r="K8" s="25">
        <v>0</v>
      </c>
      <c r="L8" s="35"/>
      <c r="M8" s="22" t="s">
        <v>24</v>
      </c>
      <c r="N8" s="23" t="s">
        <v>25</v>
      </c>
      <c r="O8" s="24"/>
      <c r="P8" s="25">
        <v>6572486.91</v>
      </c>
      <c r="Q8" s="26">
        <v>0</v>
      </c>
      <c r="R8" s="26">
        <v>1981348.35</v>
      </c>
      <c r="S8" s="27">
        <v>6615942.91</v>
      </c>
      <c r="T8" s="28"/>
      <c r="U8" s="34">
        <v>1937892.35</v>
      </c>
      <c r="V8" s="28"/>
      <c r="W8" s="25">
        <v>0</v>
      </c>
      <c r="X8" s="39"/>
      <c r="Y8" s="22" t="s">
        <v>20</v>
      </c>
      <c r="Z8" s="23" t="s">
        <v>21</v>
      </c>
      <c r="AA8" s="24"/>
      <c r="AB8" s="25">
        <v>0</v>
      </c>
      <c r="AC8" s="26">
        <v>0</v>
      </c>
      <c r="AD8" s="26">
        <v>950600</v>
      </c>
      <c r="AE8" s="27">
        <v>950600</v>
      </c>
      <c r="AF8" s="28"/>
      <c r="AG8" s="34">
        <v>0</v>
      </c>
      <c r="AH8" s="28"/>
      <c r="AI8" s="25">
        <v>0</v>
      </c>
      <c r="AJ8" s="39"/>
      <c r="AK8" s="47"/>
      <c r="AL8" s="48"/>
      <c r="AM8" s="45" t="str">
        <f>'[1]จัดรูปแบบ 2'!B4</f>
        <v>1101020501.001</v>
      </c>
      <c r="AN8" s="46" t="str">
        <f>'[1]จัดรูปแบบ 2'!A4</f>
        <v>เงินฝากกระทรวงการคลัง</v>
      </c>
      <c r="AO8" s="54">
        <f>SUMIF('[1]ไตรมาส 1'!$A$7:$A$506,AN8,'[1]ไตรมาส 1'!$D$7:$D$506)</f>
        <v>1048654.71</v>
      </c>
      <c r="AP8" s="54">
        <f>SUMIF('[1]ไตรมาส 1'!$A$7:$A$506,AN8,'[1]ไตรมาส 1'!$E$7:$E$506)</f>
        <v>0</v>
      </c>
      <c r="AQ8" s="54">
        <f>SUM(SUMIF('[1]ไตรมาส 1'!$A$7:$A$506,'ไตรมาส 2 (2)'!AN8,'[1]ไตรมาส 1'!$F$7:$F$506),SUMIF('[1]ไตรมาส 1'!$M$7:$M$506,'ไตรมาส 2 (2)'!AN8,'[1]ไตรมาส 1'!$R$7:$R$506),SUMIF('[1]ไตรมาส 1'!$Y$7:$Y$506,'ไตรมาส 2 (2)'!AN8,'[1]ไตรมาส 1'!$AD$7:$AD$506),SUMIF($A$7:$A$506,AN8,$F$7:$F$506),SUMIF($M$7:$M$506,AN8,$R$7:$R$506),SUMIF($Y$7:$Y$506,AN8,$AD$7:$AD$506))</f>
        <v>5704800</v>
      </c>
      <c r="AR8" s="54">
        <f>SUM(SUMIF('[1]ไตรมาส 1'!$A$7:$A$506,'ไตรมาส 2 (2)'!AN8,'[1]ไตรมาส 1'!$G$7:$G$506),SUMIF('[1]ไตรมาส 1'!$M$7:$M$506,'ไตรมาส 2 (2)'!AN8,'[1]ไตรมาส 1'!$S$7:$S$506),SUMIF('[1]ไตรมาส 1'!$Y$7:$Y$506,'ไตรมาส 2 (2)'!AN8,'[1]ไตรมาส 1'!$AE$7:$AE$506),SUMIF($A$7:$A$506,AN8,$G$7:$G$506),SUMIF($M$7:$M$506,AN8,$S$7:$S$506),SUMIF($Y$7:$Y$506,AN8,$AE$7:$AE$506))</f>
        <v>6753454.71</v>
      </c>
      <c r="AS8" s="54">
        <f t="shared" si="0"/>
        <v>0</v>
      </c>
      <c r="AT8" s="54">
        <f t="shared" si="1"/>
        <v>0</v>
      </c>
      <c r="AU8" s="55"/>
      <c r="AV8" s="56"/>
      <c r="AW8" s="61"/>
      <c r="AX8" s="62"/>
      <c r="AY8" s="62"/>
    </row>
    <row r="9" s="1" customFormat="1" ht="21" spans="1:51">
      <c r="A9" s="22" t="s">
        <v>26</v>
      </c>
      <c r="B9" s="23" t="s">
        <v>25</v>
      </c>
      <c r="C9" s="24"/>
      <c r="D9" s="25">
        <v>0</v>
      </c>
      <c r="E9" s="26">
        <v>0</v>
      </c>
      <c r="F9" s="26">
        <v>1774650.37</v>
      </c>
      <c r="G9" s="27">
        <v>1774650.37</v>
      </c>
      <c r="H9" s="28"/>
      <c r="I9" s="34">
        <v>0</v>
      </c>
      <c r="J9" s="28"/>
      <c r="K9" s="25">
        <v>0</v>
      </c>
      <c r="L9" s="35"/>
      <c r="M9" s="22" t="s">
        <v>26</v>
      </c>
      <c r="N9" s="23" t="s">
        <v>25</v>
      </c>
      <c r="O9" s="24"/>
      <c r="P9" s="25">
        <v>0</v>
      </c>
      <c r="Q9" s="26">
        <v>0</v>
      </c>
      <c r="R9" s="26">
        <v>2622784.24</v>
      </c>
      <c r="S9" s="27">
        <v>2622784.24</v>
      </c>
      <c r="T9" s="28"/>
      <c r="U9" s="34">
        <v>0</v>
      </c>
      <c r="V9" s="28"/>
      <c r="W9" s="25">
        <v>0</v>
      </c>
      <c r="X9" s="39"/>
      <c r="Y9" s="22" t="s">
        <v>24</v>
      </c>
      <c r="Z9" s="23" t="s">
        <v>25</v>
      </c>
      <c r="AA9" s="24"/>
      <c r="AB9" s="25">
        <v>1937892.35</v>
      </c>
      <c r="AC9" s="26">
        <v>0</v>
      </c>
      <c r="AD9" s="26">
        <v>3060141.02</v>
      </c>
      <c r="AE9" s="27">
        <v>183386.38</v>
      </c>
      <c r="AF9" s="28"/>
      <c r="AG9" s="34">
        <v>4814646.99</v>
      </c>
      <c r="AH9" s="28"/>
      <c r="AI9" s="25">
        <v>0</v>
      </c>
      <c r="AJ9" s="39"/>
      <c r="AK9" s="47"/>
      <c r="AL9" s="48"/>
      <c r="AM9" s="45" t="str">
        <f>'[1]จัดรูปแบบ 2'!B5</f>
        <v>1101030101.001</v>
      </c>
      <c r="AN9" s="46" t="str">
        <f>'[1]จัดรูปแบบ 2'!A5</f>
        <v>เงินฝากกระแสรายวันที่สถาบันการเงิน (305-6-01429-8)</v>
      </c>
      <c r="AO9" s="54">
        <f>SUMIF('[1]ไตรมาส 1'!$A$7:$A$506,AN9,'[1]ไตรมาส 1'!$D$7:$D$506)</f>
        <v>1296890.22</v>
      </c>
      <c r="AP9" s="54">
        <f>SUMIF('[1]ไตรมาส 1'!$A$7:$A$506,AN9,'[1]ไตรมาส 1'!$E$7:$E$506)</f>
        <v>0</v>
      </c>
      <c r="AQ9" s="54">
        <f>SUM(SUMIF('[1]ไตรมาส 1'!$A$7:$A$506,'ไตรมาส 2 (2)'!AN9,'[1]ไตรมาส 1'!$F$7:$F$506),SUMIF('[1]ไตรมาส 1'!$M$7:$M$506,'ไตรมาส 2 (2)'!AN9,'[1]ไตรมาส 1'!$R$7:$R$506),SUMIF('[1]ไตรมาส 1'!$Y$7:$Y$506,'ไตรมาส 2 (2)'!AN9,'[1]ไตรมาส 1'!$AD$7:$AD$506),SUMIF($A$7:$A$506,AN9,$F$7:$F$506),SUMIF($M$7:$M$506,AN9,$R$7:$R$506),SUMIF($Y$7:$Y$506,AN9,$AD$7:$AD$506))</f>
        <v>18287695.74</v>
      </c>
      <c r="AR9" s="54">
        <f>SUM(SUMIF('[1]ไตรมาส 1'!$A$7:$A$506,'ไตรมาส 2 (2)'!AN9,'[1]ไตรมาส 1'!$G$7:$G$506),SUMIF('[1]ไตรมาส 1'!$M$7:$M$506,'ไตรมาส 2 (2)'!AN9,'[1]ไตรมาส 1'!$S$7:$S$506),SUMIF('[1]ไตรมาส 1'!$Y$7:$Y$506,'ไตรมาส 2 (2)'!AN9,'[1]ไตรมาส 1'!$AE$7:$AE$506),SUMIF($A$7:$A$506,AN9,$G$7:$G$506),SUMIF($M$7:$M$506,AN9,$S$7:$S$506),SUMIF($Y$7:$Y$506,AN9,$AE$7:$AE$506))</f>
        <v>14769938.97</v>
      </c>
      <c r="AS9" s="54">
        <f t="shared" si="0"/>
        <v>4814646.99</v>
      </c>
      <c r="AT9" s="54">
        <f t="shared" si="1"/>
        <v>0</v>
      </c>
      <c r="AU9" s="57">
        <v>50702</v>
      </c>
      <c r="AV9" s="58" t="s">
        <v>27</v>
      </c>
      <c r="AW9" s="61"/>
      <c r="AX9" s="62"/>
      <c r="AY9" s="62"/>
    </row>
    <row r="10" s="1" customFormat="1" ht="20.25" spans="1:51">
      <c r="A10" s="22" t="s">
        <v>28</v>
      </c>
      <c r="B10" s="23" t="s">
        <v>29</v>
      </c>
      <c r="C10" s="24"/>
      <c r="D10" s="25">
        <v>15302656.97</v>
      </c>
      <c r="E10" s="26">
        <v>0</v>
      </c>
      <c r="F10" s="26">
        <v>411525.74</v>
      </c>
      <c r="G10" s="27">
        <v>1774650.37</v>
      </c>
      <c r="H10" s="28"/>
      <c r="I10" s="34">
        <v>13939532.34</v>
      </c>
      <c r="J10" s="28"/>
      <c r="K10" s="25">
        <v>0</v>
      </c>
      <c r="L10" s="35"/>
      <c r="M10" s="22" t="s">
        <v>28</v>
      </c>
      <c r="N10" s="23" t="s">
        <v>29</v>
      </c>
      <c r="O10" s="24"/>
      <c r="P10" s="25">
        <v>13939532.34</v>
      </c>
      <c r="Q10" s="26">
        <v>0</v>
      </c>
      <c r="R10" s="26">
        <v>6727281.91</v>
      </c>
      <c r="S10" s="27">
        <v>2622784.24</v>
      </c>
      <c r="T10" s="28"/>
      <c r="U10" s="34">
        <v>18044030.01</v>
      </c>
      <c r="V10" s="28"/>
      <c r="W10" s="25">
        <v>0</v>
      </c>
      <c r="X10" s="39"/>
      <c r="Y10" s="22" t="s">
        <v>26</v>
      </c>
      <c r="Z10" s="23" t="s">
        <v>25</v>
      </c>
      <c r="AA10" s="24"/>
      <c r="AB10" s="25">
        <v>0</v>
      </c>
      <c r="AC10" s="26">
        <v>0</v>
      </c>
      <c r="AD10" s="26">
        <v>3420917.85</v>
      </c>
      <c r="AE10" s="27">
        <v>3420917.85</v>
      </c>
      <c r="AF10" s="28"/>
      <c r="AG10" s="34">
        <v>0</v>
      </c>
      <c r="AH10" s="28"/>
      <c r="AI10" s="25">
        <v>0</v>
      </c>
      <c r="AJ10" s="39"/>
      <c r="AK10" s="47"/>
      <c r="AL10" s="48"/>
      <c r="AM10" s="45" t="str">
        <f>'[1]จัดรูปแบบ 2'!B6</f>
        <v>1101030101.001</v>
      </c>
      <c r="AN10" s="46" t="str">
        <f>'[1]จัดรูปแบบ 2'!A6</f>
        <v>เงินฝากกระแสรายวันที่สถาบันการเงิน (930-5-00009-6)</v>
      </c>
      <c r="AO10" s="54">
        <f>SUMIF('[1]ไตรมาส 1'!$A$7:$A$506,AN10,'[1]ไตรมาส 1'!$D$7:$D$506)</f>
        <v>0</v>
      </c>
      <c r="AP10" s="54">
        <f>SUMIF('[1]ไตรมาส 1'!$A$7:$A$506,AN10,'[1]ไตรมาส 1'!$E$7:$E$506)</f>
        <v>0</v>
      </c>
      <c r="AQ10" s="54">
        <f>SUM(SUMIF('[1]ไตรมาส 1'!$A$7:$A$506,'ไตรมาส 2 (2)'!AN10,'[1]ไตรมาส 1'!$F$7:$F$506),SUMIF('[1]ไตรมาส 1'!$M$7:$M$506,'ไตรมาส 2 (2)'!AN10,'[1]ไตรมาส 1'!$R$7:$R$506),SUMIF('[1]ไตรมาส 1'!$Y$7:$Y$506,'ไตรมาส 2 (2)'!AN10,'[1]ไตรมาส 1'!$AD$7:$AD$506),SUMIF($A$7:$A$506,AN10,$F$7:$F$506),SUMIF($M$7:$M$506,AN10,$R$7:$R$506),SUMIF($Y$7:$Y$506,AN10,$AD$7:$AD$506))</f>
        <v>14012056.91</v>
      </c>
      <c r="AR10" s="54">
        <f>SUM(SUMIF('[1]ไตรมาส 1'!$A$7:$A$506,'ไตรมาส 2 (2)'!AN10,'[1]ไตรมาส 1'!$G$7:$G$506),SUMIF('[1]ไตรมาส 1'!$M$7:$M$506,'ไตรมาส 2 (2)'!AN10,'[1]ไตรมาส 1'!$S$7:$S$506),SUMIF('[1]ไตรมาส 1'!$Y$7:$Y$506,'ไตรมาส 2 (2)'!AN10,'[1]ไตรมาส 1'!$AE$7:$AE$506),SUMIF($A$7:$A$506,AN10,$G$7:$G$506),SUMIF($M$7:$M$506,AN10,$S$7:$S$506),SUMIF($Y$7:$Y$506,AN10,$AE$7:$AE$506))</f>
        <v>14012056.91</v>
      </c>
      <c r="AS10" s="54">
        <f t="shared" si="0"/>
        <v>0</v>
      </c>
      <c r="AT10" s="54">
        <f t="shared" si="1"/>
        <v>0</v>
      </c>
      <c r="AU10" s="59">
        <v>50703</v>
      </c>
      <c r="AV10" s="60" t="s">
        <v>30</v>
      </c>
      <c r="AW10" s="61"/>
      <c r="AX10" s="62"/>
      <c r="AY10" s="62"/>
    </row>
    <row r="11" s="1" customFormat="1" ht="20.25" spans="1:51">
      <c r="A11" s="22" t="s">
        <v>31</v>
      </c>
      <c r="B11" s="23" t="s">
        <v>29</v>
      </c>
      <c r="C11" s="24"/>
      <c r="D11" s="25">
        <v>1107640.98</v>
      </c>
      <c r="E11" s="26">
        <v>0</v>
      </c>
      <c r="F11" s="26">
        <v>2000</v>
      </c>
      <c r="G11" s="27">
        <v>100000</v>
      </c>
      <c r="H11" s="28"/>
      <c r="I11" s="34">
        <v>1009640.98</v>
      </c>
      <c r="J11" s="28"/>
      <c r="K11" s="25">
        <v>0</v>
      </c>
      <c r="L11" s="35"/>
      <c r="M11" s="22" t="s">
        <v>31</v>
      </c>
      <c r="N11" s="23" t="s">
        <v>29</v>
      </c>
      <c r="O11" s="24"/>
      <c r="P11" s="25">
        <v>1009640.98</v>
      </c>
      <c r="Q11" s="26">
        <v>0</v>
      </c>
      <c r="R11" s="26">
        <v>104128</v>
      </c>
      <c r="S11" s="27">
        <v>0</v>
      </c>
      <c r="T11" s="28"/>
      <c r="U11" s="34">
        <v>1113768.98</v>
      </c>
      <c r="V11" s="28"/>
      <c r="W11" s="25">
        <v>0</v>
      </c>
      <c r="X11" s="39"/>
      <c r="Y11" s="22" t="s">
        <v>28</v>
      </c>
      <c r="Z11" s="23" t="s">
        <v>29</v>
      </c>
      <c r="AA11" s="24"/>
      <c r="AB11" s="25">
        <v>18044030.01</v>
      </c>
      <c r="AC11" s="26">
        <v>0</v>
      </c>
      <c r="AD11" s="26">
        <v>319927.89</v>
      </c>
      <c r="AE11" s="27">
        <v>3462293.64</v>
      </c>
      <c r="AF11" s="28"/>
      <c r="AG11" s="34">
        <v>14901664.26</v>
      </c>
      <c r="AH11" s="28"/>
      <c r="AI11" s="25">
        <v>0</v>
      </c>
      <c r="AJ11" s="39"/>
      <c r="AK11" s="47"/>
      <c r="AL11" s="48"/>
      <c r="AM11" s="45" t="str">
        <f>'[1]จัดรูปแบบ 2'!B7</f>
        <v>1101030102.001</v>
      </c>
      <c r="AN11" s="46" t="str">
        <f>'[1]จัดรูปแบบ 2'!A7</f>
        <v>เงินฝากออมทรัพย์ที่สถาบันการเงิน (930-2-12410-0)</v>
      </c>
      <c r="AO11" s="54">
        <f>SUMIF('[1]ไตรมาส 1'!$A$7:$A$506,AN11,'[1]ไตรมาส 1'!$D$7:$D$506)</f>
        <v>14746952.92</v>
      </c>
      <c r="AP11" s="54">
        <f>SUMIF('[1]ไตรมาส 1'!$A$7:$A$506,AN11,'[1]ไตรมาส 1'!$E$7:$E$506)</f>
        <v>0</v>
      </c>
      <c r="AQ11" s="54">
        <f>SUM(SUMIF('[1]ไตรมาส 1'!$A$7:$A$506,'ไตรมาส 2 (2)'!AN11,'[1]ไตรมาส 1'!$F$7:$F$506),SUMIF('[1]ไตรมาส 1'!$M$7:$M$506,'ไตรมาส 2 (2)'!AN11,'[1]ไตรมาส 1'!$R$7:$R$506),SUMIF('[1]ไตรมาส 1'!$Y$7:$Y$506,'ไตรมาส 2 (2)'!AN11,'[1]ไตรมาส 1'!$AD$7:$AD$506),SUMIF($A$7:$A$506,AN11,$F$7:$F$506),SUMIF($M$7:$M$506,AN11,$R$7:$R$506),SUMIF($Y$7:$Y$506,AN11,$AD$7:$AD$506))</f>
        <v>14209104.04</v>
      </c>
      <c r="AR11" s="54">
        <f>SUM(SUMIF('[1]ไตรมาส 1'!$A$7:$A$506,'ไตรมาส 2 (2)'!AN11,'[1]ไตรมาส 1'!$G$7:$G$506),SUMIF('[1]ไตรมาส 1'!$M$7:$M$506,'ไตรมาส 2 (2)'!AN11,'[1]ไตรมาส 1'!$S$7:$S$506),SUMIF('[1]ไตรมาส 1'!$Y$7:$Y$506,'ไตรมาส 2 (2)'!AN11,'[1]ไตรมาส 1'!$AE$7:$AE$506),SUMIF($A$7:$A$506,AN11,$G$7:$G$506),SUMIF($M$7:$M$506,AN11,$S$7:$S$506),SUMIF($Y$7:$Y$506,AN11,$AE$7:$AE$506))</f>
        <v>14054392.7</v>
      </c>
      <c r="AS11" s="54">
        <f t="shared" si="0"/>
        <v>14901664.26</v>
      </c>
      <c r="AT11" s="54">
        <f t="shared" si="1"/>
        <v>0</v>
      </c>
      <c r="AU11" s="59">
        <v>50703</v>
      </c>
      <c r="AV11" s="60" t="s">
        <v>30</v>
      </c>
      <c r="AW11" s="61"/>
      <c r="AX11" s="62"/>
      <c r="AY11" s="62"/>
    </row>
    <row r="12" s="1" customFormat="1" ht="21" spans="1:51">
      <c r="A12" s="22" t="s">
        <v>32</v>
      </c>
      <c r="B12" s="23" t="s">
        <v>33</v>
      </c>
      <c r="C12" s="24"/>
      <c r="D12" s="25">
        <v>3866885</v>
      </c>
      <c r="E12" s="26">
        <v>0</v>
      </c>
      <c r="F12" s="26">
        <v>2433.09</v>
      </c>
      <c r="G12" s="27">
        <v>0</v>
      </c>
      <c r="H12" s="28"/>
      <c r="I12" s="34">
        <v>3869318.09</v>
      </c>
      <c r="J12" s="28"/>
      <c r="K12" s="25">
        <v>0</v>
      </c>
      <c r="L12" s="35"/>
      <c r="M12" s="22" t="s">
        <v>32</v>
      </c>
      <c r="N12" s="23" t="s">
        <v>33</v>
      </c>
      <c r="O12" s="24"/>
      <c r="P12" s="25">
        <v>3869318.09</v>
      </c>
      <c r="Q12" s="26">
        <v>0</v>
      </c>
      <c r="R12" s="26">
        <v>0</v>
      </c>
      <c r="S12" s="27">
        <v>0</v>
      </c>
      <c r="T12" s="28"/>
      <c r="U12" s="34">
        <v>3869318.09</v>
      </c>
      <c r="V12" s="28"/>
      <c r="W12" s="25">
        <v>0</v>
      </c>
      <c r="X12" s="39"/>
      <c r="Y12" s="22" t="s">
        <v>31</v>
      </c>
      <c r="Z12" s="23" t="s">
        <v>29</v>
      </c>
      <c r="AA12" s="24"/>
      <c r="AB12" s="25">
        <v>1113768.98</v>
      </c>
      <c r="AC12" s="26">
        <v>0</v>
      </c>
      <c r="AD12" s="26">
        <v>1644.18</v>
      </c>
      <c r="AE12" s="27">
        <v>100000</v>
      </c>
      <c r="AF12" s="28"/>
      <c r="AG12" s="34">
        <v>1015413.16</v>
      </c>
      <c r="AH12" s="28"/>
      <c r="AI12" s="25">
        <v>0</v>
      </c>
      <c r="AJ12" s="39"/>
      <c r="AK12" s="47"/>
      <c r="AL12" s="48"/>
      <c r="AM12" s="45" t="str">
        <f>'[1]จัดรูปแบบ 2'!B8</f>
        <v>1101030102.001</v>
      </c>
      <c r="AN12" s="46" t="str">
        <f>'[1]จัดรูปแบบ 2'!A8</f>
        <v>เงินฝากออมทรัพย์ที่สถาบันการเงิน (930-2-12415-0)</v>
      </c>
      <c r="AO12" s="54">
        <f>SUMIF('[1]ไตรมาส 1'!$A$7:$A$506,AN12,'[1]ไตรมาส 1'!$D$7:$D$506)</f>
        <v>1005640.98</v>
      </c>
      <c r="AP12" s="54">
        <f>SUMIF('[1]ไตรมาส 1'!$A$7:$A$506,AN12,'[1]ไตรมาส 1'!$E$7:$E$506)</f>
        <v>0</v>
      </c>
      <c r="AQ12" s="54">
        <f>SUM(SUMIF('[1]ไตรมาส 1'!$A$7:$A$506,'ไตรมาส 2 (2)'!AN12,'[1]ไตรมาส 1'!$F$7:$F$506),SUMIF('[1]ไตรมาส 1'!$M$7:$M$506,'ไตรมาส 2 (2)'!AN12,'[1]ไตรมาส 1'!$R$7:$R$506),SUMIF('[1]ไตรมาส 1'!$Y$7:$Y$506,'ไตรมาส 2 (2)'!AN12,'[1]ไตรมาส 1'!$AD$7:$AD$506),SUMIF($A$7:$A$506,AN12,$F$7:$F$506),SUMIF($M$7:$M$506,AN12,$R$7:$R$506),SUMIF($Y$7:$Y$506,AN12,$AD$7:$AD$506))</f>
        <v>309772.18</v>
      </c>
      <c r="AR12" s="54">
        <f>SUM(SUMIF('[1]ไตรมาส 1'!$A$7:$A$506,'ไตรมาส 2 (2)'!AN12,'[1]ไตรมาส 1'!$G$7:$G$506),SUMIF('[1]ไตรมาส 1'!$M$7:$M$506,'ไตรมาส 2 (2)'!AN12,'[1]ไตรมาส 1'!$S$7:$S$506),SUMIF('[1]ไตรมาส 1'!$Y$7:$Y$506,'ไตรมาส 2 (2)'!AN12,'[1]ไตรมาส 1'!$AE$7:$AE$506),SUMIF($A$7:$A$506,AN12,$G$7:$G$506),SUMIF($M$7:$M$506,AN12,$S$7:$S$506),SUMIF($Y$7:$Y$506,AN12,$AE$7:$AE$506))</f>
        <v>300000</v>
      </c>
      <c r="AS12" s="54">
        <f t="shared" si="0"/>
        <v>1015413.16</v>
      </c>
      <c r="AT12" s="54">
        <f t="shared" si="1"/>
        <v>0</v>
      </c>
      <c r="AU12" s="57">
        <v>50703</v>
      </c>
      <c r="AV12" s="58" t="s">
        <v>30</v>
      </c>
      <c r="AW12" s="61"/>
      <c r="AX12" s="62"/>
      <c r="AY12" s="62"/>
    </row>
    <row r="13" s="1" customFormat="1" ht="21" spans="1:51">
      <c r="A13" s="22" t="s">
        <v>34</v>
      </c>
      <c r="B13" s="23" t="s">
        <v>35</v>
      </c>
      <c r="C13" s="24"/>
      <c r="D13" s="25">
        <v>16800</v>
      </c>
      <c r="E13" s="26">
        <v>0</v>
      </c>
      <c r="F13" s="26">
        <v>10100</v>
      </c>
      <c r="G13" s="27">
        <v>26900</v>
      </c>
      <c r="H13" s="28"/>
      <c r="I13" s="34">
        <v>0</v>
      </c>
      <c r="J13" s="28"/>
      <c r="K13" s="25">
        <v>0</v>
      </c>
      <c r="L13" s="35"/>
      <c r="M13" s="22" t="s">
        <v>34</v>
      </c>
      <c r="N13" s="23" t="s">
        <v>35</v>
      </c>
      <c r="O13" s="24"/>
      <c r="P13" s="25">
        <v>0</v>
      </c>
      <c r="Q13" s="26">
        <v>0</v>
      </c>
      <c r="R13" s="26">
        <v>290350</v>
      </c>
      <c r="S13" s="27">
        <v>11400</v>
      </c>
      <c r="T13" s="28"/>
      <c r="U13" s="34">
        <v>278950</v>
      </c>
      <c r="V13" s="28"/>
      <c r="W13" s="25">
        <v>0</v>
      </c>
      <c r="X13" s="39"/>
      <c r="Y13" s="22" t="s">
        <v>32</v>
      </c>
      <c r="Z13" s="23" t="s">
        <v>33</v>
      </c>
      <c r="AA13" s="24"/>
      <c r="AB13" s="25">
        <v>3869318.09</v>
      </c>
      <c r="AC13" s="26">
        <v>0</v>
      </c>
      <c r="AD13" s="26">
        <v>476.79</v>
      </c>
      <c r="AE13" s="27">
        <v>0</v>
      </c>
      <c r="AF13" s="28"/>
      <c r="AG13" s="34">
        <v>3869794.88</v>
      </c>
      <c r="AH13" s="28"/>
      <c r="AI13" s="25">
        <v>0</v>
      </c>
      <c r="AJ13" s="39"/>
      <c r="AK13" s="47"/>
      <c r="AL13" s="48"/>
      <c r="AM13" s="45" t="str">
        <f>'[1]จัดรูปแบบ 2'!B9</f>
        <v>1101030199.001</v>
      </c>
      <c r="AN13" s="46" t="str">
        <f>'[1]จัดรูปแบบ 2'!A9</f>
        <v>เงินฝากไม่มีรายตัว (930-4-12093-8)</v>
      </c>
      <c r="AO13" s="54">
        <f>SUMIF('[1]ไตรมาส 1'!$A$7:$A$506,AN13,'[1]ไตรมาส 1'!$D$7:$D$506)</f>
        <v>3864778.77</v>
      </c>
      <c r="AP13" s="54">
        <f>SUMIF('[1]ไตรมาส 1'!$A$7:$A$506,AN13,'[1]ไตรมาส 1'!$E$7:$E$506)</f>
        <v>0</v>
      </c>
      <c r="AQ13" s="54">
        <f>SUM(SUMIF('[1]ไตรมาส 1'!$A$7:$A$506,'ไตรมาส 2 (2)'!AN13,'[1]ไตรมาส 1'!$F$7:$F$506),SUMIF('[1]ไตรมาส 1'!$M$7:$M$506,'ไตรมาส 2 (2)'!AN13,'[1]ไตรมาส 1'!$R$7:$R$506),SUMIF('[1]ไตรมาส 1'!$Y$7:$Y$506,'ไตรมาส 2 (2)'!AN13,'[1]ไตรมาส 1'!$AD$7:$AD$506),SUMIF($A$7:$A$506,AN13,$F$7:$F$506),SUMIF($M$7:$M$506,AN13,$R$7:$R$506),SUMIF($Y$7:$Y$506,AN13,$AD$7:$AD$506))</f>
        <v>5016.11</v>
      </c>
      <c r="AR13" s="54">
        <f>SUM(SUMIF('[1]ไตรมาส 1'!$A$7:$A$506,'ไตรมาส 2 (2)'!AN13,'[1]ไตรมาส 1'!$G$7:$G$506),SUMIF('[1]ไตรมาส 1'!$M$7:$M$506,'ไตรมาส 2 (2)'!AN13,'[1]ไตรมาส 1'!$S$7:$S$506),SUMIF('[1]ไตรมาส 1'!$Y$7:$Y$506,'ไตรมาส 2 (2)'!AN13,'[1]ไตรมาส 1'!$AE$7:$AE$506),SUMIF($A$7:$A$506,AN13,$G$7:$G$506),SUMIF($M$7:$M$506,AN13,$S$7:$S$506),SUMIF($Y$7:$Y$506,AN13,$AE$7:$AE$506))</f>
        <v>0</v>
      </c>
      <c r="AS13" s="54">
        <f t="shared" si="0"/>
        <v>3869794.88</v>
      </c>
      <c r="AT13" s="54">
        <f t="shared" si="1"/>
        <v>0</v>
      </c>
      <c r="AU13" s="57">
        <v>50703</v>
      </c>
      <c r="AV13" s="58" t="s">
        <v>30</v>
      </c>
      <c r="AW13" s="61"/>
      <c r="AX13" s="62"/>
      <c r="AY13" s="62"/>
    </row>
    <row r="14" s="1" customFormat="1" ht="20.25" spans="1:51">
      <c r="A14" s="22" t="s">
        <v>36</v>
      </c>
      <c r="B14" s="23" t="s">
        <v>37</v>
      </c>
      <c r="C14" s="24"/>
      <c r="D14" s="25">
        <v>830342</v>
      </c>
      <c r="E14" s="26">
        <v>0</v>
      </c>
      <c r="F14" s="26">
        <v>100000</v>
      </c>
      <c r="G14" s="27">
        <v>2000</v>
      </c>
      <c r="H14" s="28"/>
      <c r="I14" s="34">
        <v>928342</v>
      </c>
      <c r="J14" s="28"/>
      <c r="K14" s="25">
        <v>0</v>
      </c>
      <c r="L14" s="35"/>
      <c r="M14" s="22" t="s">
        <v>36</v>
      </c>
      <c r="N14" s="23" t="s">
        <v>37</v>
      </c>
      <c r="O14" s="24"/>
      <c r="P14" s="25">
        <v>928342</v>
      </c>
      <c r="Q14" s="26">
        <v>0</v>
      </c>
      <c r="R14" s="26">
        <v>0</v>
      </c>
      <c r="S14" s="27">
        <v>101218</v>
      </c>
      <c r="T14" s="28"/>
      <c r="U14" s="34">
        <v>827124</v>
      </c>
      <c r="V14" s="28"/>
      <c r="W14" s="25">
        <v>0</v>
      </c>
      <c r="X14" s="39"/>
      <c r="Y14" s="22" t="s">
        <v>34</v>
      </c>
      <c r="Z14" s="23" t="s">
        <v>35</v>
      </c>
      <c r="AA14" s="24"/>
      <c r="AB14" s="25">
        <v>278950</v>
      </c>
      <c r="AC14" s="26">
        <v>0</v>
      </c>
      <c r="AD14" s="26">
        <v>233100</v>
      </c>
      <c r="AE14" s="27">
        <v>415150</v>
      </c>
      <c r="AF14" s="28"/>
      <c r="AG14" s="34">
        <v>96900</v>
      </c>
      <c r="AH14" s="28"/>
      <c r="AI14" s="25">
        <v>0</v>
      </c>
      <c r="AJ14" s="39"/>
      <c r="AK14" s="47"/>
      <c r="AL14" s="48"/>
      <c r="AM14" s="45" t="str">
        <f>'[1]จัดรูปแบบ 2'!B10</f>
        <v>1102010102.001</v>
      </c>
      <c r="AN14" s="46" t="str">
        <f>'[1]จัดรูปแบบ 2'!A10</f>
        <v>ลูกหนี้เงินยืม</v>
      </c>
      <c r="AO14" s="54">
        <f>SUMIF('[1]ไตรมาส 1'!$A$7:$A$506,AN14,'[1]ไตรมาส 1'!$D$7:$D$506)</f>
        <v>0</v>
      </c>
      <c r="AP14" s="54">
        <f>SUMIF('[1]ไตรมาส 1'!$A$7:$A$506,AN14,'[1]ไตรมาส 1'!$E$7:$E$506)</f>
        <v>0</v>
      </c>
      <c r="AQ14" s="54">
        <f>SUM(SUMIF('[1]ไตรมาส 1'!$A$7:$A$506,'ไตรมาส 2 (2)'!AN14,'[1]ไตรมาส 1'!$F$7:$F$506),SUMIF('[1]ไตรมาส 1'!$M$7:$M$506,'ไตรมาส 2 (2)'!AN14,'[1]ไตรมาส 1'!$R$7:$R$506),SUMIF('[1]ไตรมาส 1'!$Y$7:$Y$506,'ไตรมาส 2 (2)'!AN14,'[1]ไตรมาส 1'!$AD$7:$AD$506),SUMIF($A$7:$A$506,AN14,$F$7:$F$506),SUMIF($M$7:$M$506,AN14,$R$7:$R$506),SUMIF($Y$7:$Y$506,AN14,$AD$7:$AD$506))</f>
        <v>625650</v>
      </c>
      <c r="AR14" s="54">
        <f>SUM(SUMIF('[1]ไตรมาส 1'!$A$7:$A$506,'ไตรมาส 2 (2)'!AN14,'[1]ไตรมาส 1'!$G$7:$G$506),SUMIF('[1]ไตรมาส 1'!$M$7:$M$506,'ไตรมาส 2 (2)'!AN14,'[1]ไตรมาส 1'!$S$7:$S$506),SUMIF('[1]ไตรมาส 1'!$Y$7:$Y$506,'ไตรมาส 2 (2)'!AN14,'[1]ไตรมาส 1'!$AE$7:$AE$506),SUMIF($A$7:$A$506,AN14,$G$7:$G$506),SUMIF($M$7:$M$506,AN14,$S$7:$S$506),SUMIF($Y$7:$Y$506,AN14,$AE$7:$AE$506))</f>
        <v>528750</v>
      </c>
      <c r="AS14" s="54">
        <f t="shared" si="0"/>
        <v>96900</v>
      </c>
      <c r="AT14" s="54">
        <f t="shared" si="1"/>
        <v>0</v>
      </c>
      <c r="AU14" s="59"/>
      <c r="AV14" s="60"/>
      <c r="AW14" s="61"/>
      <c r="AX14" s="62"/>
      <c r="AY14" s="62"/>
    </row>
    <row r="15" s="1" customFormat="1" ht="20.25" spans="1:51">
      <c r="A15" s="22" t="s">
        <v>38</v>
      </c>
      <c r="B15" s="23" t="s">
        <v>39</v>
      </c>
      <c r="C15" s="24"/>
      <c r="D15" s="25">
        <v>10560</v>
      </c>
      <c r="E15" s="26">
        <v>0</v>
      </c>
      <c r="F15" s="26">
        <v>0</v>
      </c>
      <c r="G15" s="27">
        <v>3480</v>
      </c>
      <c r="H15" s="28"/>
      <c r="I15" s="34">
        <v>7080</v>
      </c>
      <c r="J15" s="28"/>
      <c r="K15" s="25">
        <v>0</v>
      </c>
      <c r="L15" s="35"/>
      <c r="M15" s="22" t="s">
        <v>38</v>
      </c>
      <c r="N15" s="23" t="s">
        <v>39</v>
      </c>
      <c r="O15" s="24"/>
      <c r="P15" s="25">
        <v>7080</v>
      </c>
      <c r="Q15" s="26">
        <v>0</v>
      </c>
      <c r="R15" s="26">
        <v>0</v>
      </c>
      <c r="S15" s="27">
        <v>1080</v>
      </c>
      <c r="T15" s="28"/>
      <c r="U15" s="34">
        <v>6000</v>
      </c>
      <c r="V15" s="28"/>
      <c r="W15" s="25">
        <v>0</v>
      </c>
      <c r="X15" s="39"/>
      <c r="Y15" s="22" t="s">
        <v>36</v>
      </c>
      <c r="Z15" s="23" t="s">
        <v>37</v>
      </c>
      <c r="AA15" s="24"/>
      <c r="AB15" s="25">
        <v>827124</v>
      </c>
      <c r="AC15" s="26">
        <v>0</v>
      </c>
      <c r="AD15" s="26">
        <v>100000</v>
      </c>
      <c r="AE15" s="27">
        <v>0</v>
      </c>
      <c r="AF15" s="28"/>
      <c r="AG15" s="34">
        <v>927124</v>
      </c>
      <c r="AH15" s="28"/>
      <c r="AI15" s="25">
        <v>0</v>
      </c>
      <c r="AJ15" s="39"/>
      <c r="AK15" s="47"/>
      <c r="AL15" s="48"/>
      <c r="AM15" s="45" t="str">
        <f>'[1]จัดรูปแบบ 2'!B11</f>
        <v>1102030102.001</v>
      </c>
      <c r="AN15" s="46" t="str">
        <f>'[1]จัดรูปแบบ 2'!A11</f>
        <v>เงินให้กู้ยืมระยะสั้น-เงินทุนโครงการเศรษฐกิจชุมชน</v>
      </c>
      <c r="AO15" s="54">
        <f>SUMIF('[1]ไตรมาส 1'!$A$7:$A$506,AN15,'[1]ไตรมาส 1'!$D$7:$D$506)</f>
        <v>932342</v>
      </c>
      <c r="AP15" s="54">
        <f>SUMIF('[1]ไตรมาส 1'!$A$7:$A$506,AN15,'[1]ไตรมาส 1'!$E$7:$E$506)</f>
        <v>0</v>
      </c>
      <c r="AQ15" s="54">
        <f>SUM(SUMIF('[1]ไตรมาส 1'!$A$7:$A$506,'ไตรมาส 2 (2)'!AN15,'[1]ไตรมาส 1'!$F$7:$F$506),SUMIF('[1]ไตรมาส 1'!$M$7:$M$506,'ไตรมาส 2 (2)'!AN15,'[1]ไตรมาส 1'!$R$7:$R$506),SUMIF('[1]ไตรมาส 1'!$Y$7:$Y$506,'ไตรมาส 2 (2)'!AN15,'[1]ไตรมาส 1'!$AD$7:$AD$506),SUMIF($A$7:$A$506,AN15,$F$7:$F$506),SUMIF($M$7:$M$506,AN15,$R$7:$R$506),SUMIF($Y$7:$Y$506,AN15,$AD$7:$AD$506))</f>
        <v>300000</v>
      </c>
      <c r="AR15" s="54">
        <f>SUM(SUMIF('[1]ไตรมาส 1'!$A$7:$A$506,'ไตรมาส 2 (2)'!AN15,'[1]ไตรมาส 1'!$G$7:$G$506),SUMIF('[1]ไตรมาส 1'!$M$7:$M$506,'ไตรมาส 2 (2)'!AN15,'[1]ไตรมาส 1'!$S$7:$S$506),SUMIF('[1]ไตรมาส 1'!$Y$7:$Y$506,'ไตรมาส 2 (2)'!AN15,'[1]ไตรมาส 1'!$AE$7:$AE$506),SUMIF($A$7:$A$506,AN15,$G$7:$G$506),SUMIF($M$7:$M$506,AN15,$S$7:$S$506),SUMIF($Y$7:$Y$506,AN15,$AE$7:$AE$506))</f>
        <v>305218</v>
      </c>
      <c r="AS15" s="54">
        <f t="shared" si="0"/>
        <v>927124</v>
      </c>
      <c r="AT15" s="54">
        <f t="shared" si="1"/>
        <v>0</v>
      </c>
      <c r="AU15" s="59"/>
      <c r="AV15" s="60"/>
      <c r="AW15" s="61"/>
      <c r="AX15" s="62"/>
      <c r="AY15" s="62"/>
    </row>
    <row r="16" s="1" customFormat="1" ht="20.25" spans="1:51">
      <c r="A16" s="22" t="s">
        <v>40</v>
      </c>
      <c r="B16" s="23" t="s">
        <v>41</v>
      </c>
      <c r="C16" s="24"/>
      <c r="D16" s="25">
        <v>0</v>
      </c>
      <c r="E16" s="26">
        <v>1048654.71</v>
      </c>
      <c r="F16" s="26">
        <v>0</v>
      </c>
      <c r="G16" s="27">
        <v>0</v>
      </c>
      <c r="H16" s="28"/>
      <c r="I16" s="34">
        <v>0</v>
      </c>
      <c r="J16" s="28"/>
      <c r="K16" s="25">
        <v>1048654.71</v>
      </c>
      <c r="L16" s="35"/>
      <c r="M16" s="22" t="s">
        <v>40</v>
      </c>
      <c r="N16" s="23" t="s">
        <v>41</v>
      </c>
      <c r="O16" s="24"/>
      <c r="P16" s="25">
        <v>0</v>
      </c>
      <c r="Q16" s="26">
        <v>1048654.71</v>
      </c>
      <c r="R16" s="26">
        <v>0</v>
      </c>
      <c r="S16" s="27">
        <v>0</v>
      </c>
      <c r="T16" s="28"/>
      <c r="U16" s="34">
        <v>0</v>
      </c>
      <c r="V16" s="28"/>
      <c r="W16" s="25">
        <v>1048654.71</v>
      </c>
      <c r="X16" s="39"/>
      <c r="Y16" s="22" t="s">
        <v>38</v>
      </c>
      <c r="Z16" s="23" t="s">
        <v>39</v>
      </c>
      <c r="AA16" s="24"/>
      <c r="AB16" s="25">
        <v>6000</v>
      </c>
      <c r="AC16" s="26">
        <v>0</v>
      </c>
      <c r="AD16" s="26">
        <v>0</v>
      </c>
      <c r="AE16" s="27">
        <v>960</v>
      </c>
      <c r="AF16" s="28"/>
      <c r="AG16" s="34">
        <v>5040</v>
      </c>
      <c r="AH16" s="28"/>
      <c r="AI16" s="25">
        <v>0</v>
      </c>
      <c r="AJ16" s="39"/>
      <c r="AK16" s="47"/>
      <c r="AL16" s="48"/>
      <c r="AM16" s="45" t="str">
        <f>'[1]จัดรูปแบบ 2'!B12</f>
        <v>1102050102.001</v>
      </c>
      <c r="AN16" s="46" t="str">
        <f>'[1]จัดรูปแบบ 2'!A12</f>
        <v>ลูกหนี้ค่าสินค้าและบริการ - บุคคลภายนอก</v>
      </c>
      <c r="AO16" s="54">
        <f>SUMIF('[1]ไตรมาส 1'!$A$7:$A$506,AN16,'[1]ไตรมาส 1'!$D$7:$D$506)</f>
        <v>18000</v>
      </c>
      <c r="AP16" s="54">
        <f>SUMIF('[1]ไตรมาส 1'!$A$7:$A$506,AN16,'[1]ไตรมาส 1'!$E$7:$E$506)</f>
        <v>0</v>
      </c>
      <c r="AQ16" s="54">
        <f>SUM(SUMIF('[1]ไตรมาส 1'!$A$7:$A$506,'ไตรมาส 2 (2)'!AN16,'[1]ไตรมาส 1'!$F$7:$F$506),SUMIF('[1]ไตรมาส 1'!$M$7:$M$506,'ไตรมาส 2 (2)'!AN16,'[1]ไตรมาส 1'!$R$7:$R$506),SUMIF('[1]ไตรมาส 1'!$Y$7:$Y$506,'ไตรมาส 2 (2)'!AN16,'[1]ไตรมาส 1'!$AD$7:$AD$506),SUMIF($A$7:$A$506,AN16,$F$7:$F$506),SUMIF($M$7:$M$506,AN16,$R$7:$R$506),SUMIF($Y$7:$Y$506,AN16,$AD$7:$AD$506))</f>
        <v>0</v>
      </c>
      <c r="AR16" s="54">
        <f>SUM(SUMIF('[1]ไตรมาส 1'!$A$7:$A$506,'ไตรมาส 2 (2)'!AN16,'[1]ไตรมาส 1'!$G$7:$G$506),SUMIF('[1]ไตรมาส 1'!$M$7:$M$506,'ไตรมาส 2 (2)'!AN16,'[1]ไตรมาส 1'!$S$7:$S$506),SUMIF('[1]ไตรมาส 1'!$Y$7:$Y$506,'ไตรมาส 2 (2)'!AN16,'[1]ไตรมาส 1'!$AE$7:$AE$506),SUMIF($A$7:$A$506,AN16,$G$7:$G$506),SUMIF($M$7:$M$506,AN16,$S$7:$S$506),SUMIF($Y$7:$Y$506,AN16,$AE$7:$AE$506))</f>
        <v>12960</v>
      </c>
      <c r="AS16" s="54">
        <f t="shared" si="0"/>
        <v>5040</v>
      </c>
      <c r="AT16" s="54">
        <f t="shared" si="1"/>
        <v>0</v>
      </c>
      <c r="AU16" s="59"/>
      <c r="AV16" s="60"/>
      <c r="AW16" s="61"/>
      <c r="AX16" s="62"/>
      <c r="AY16" s="62"/>
    </row>
    <row r="17" s="1" customFormat="1" ht="20.25" spans="1:51">
      <c r="A17" s="22" t="s">
        <v>42</v>
      </c>
      <c r="B17" s="23" t="s">
        <v>43</v>
      </c>
      <c r="C17" s="24"/>
      <c r="D17" s="25">
        <v>0</v>
      </c>
      <c r="E17" s="26">
        <v>10000</v>
      </c>
      <c r="F17" s="26">
        <v>0</v>
      </c>
      <c r="G17" s="27">
        <v>0</v>
      </c>
      <c r="H17" s="28"/>
      <c r="I17" s="34">
        <v>0</v>
      </c>
      <c r="J17" s="28"/>
      <c r="K17" s="25">
        <v>10000</v>
      </c>
      <c r="L17" s="35"/>
      <c r="M17" s="22" t="s">
        <v>42</v>
      </c>
      <c r="N17" s="23" t="s">
        <v>43</v>
      </c>
      <c r="O17" s="24"/>
      <c r="P17" s="25">
        <v>0</v>
      </c>
      <c r="Q17" s="26">
        <v>10000</v>
      </c>
      <c r="R17" s="26">
        <v>0</v>
      </c>
      <c r="S17" s="27">
        <v>0</v>
      </c>
      <c r="T17" s="28"/>
      <c r="U17" s="34">
        <v>0</v>
      </c>
      <c r="V17" s="28"/>
      <c r="W17" s="25">
        <v>10000</v>
      </c>
      <c r="X17" s="39"/>
      <c r="Y17" s="22" t="s">
        <v>40</v>
      </c>
      <c r="Z17" s="23" t="s">
        <v>41</v>
      </c>
      <c r="AA17" s="24"/>
      <c r="AB17" s="25">
        <v>0</v>
      </c>
      <c r="AC17" s="26">
        <v>1048654.71</v>
      </c>
      <c r="AD17" s="26">
        <v>1075443.72</v>
      </c>
      <c r="AE17" s="27">
        <v>26789.01</v>
      </c>
      <c r="AF17" s="28"/>
      <c r="AG17" s="34">
        <v>0</v>
      </c>
      <c r="AH17" s="28"/>
      <c r="AI17" s="25">
        <v>0</v>
      </c>
      <c r="AJ17" s="39"/>
      <c r="AK17" s="47"/>
      <c r="AL17" s="48"/>
      <c r="AM17" s="45" t="str">
        <f>'[1]จัดรูปแบบ 2'!B13</f>
        <v>1102050106.001</v>
      </c>
      <c r="AN17" s="46" t="str">
        <f>'[1]จัดรูปแบบ 2'!A13</f>
        <v>รายได้ค้างรับ - หน่วยงานภาครัฐ</v>
      </c>
      <c r="AO17" s="54">
        <f>SUMIF('[1]ไตรมาส 1'!$A$7:$A$506,AN17,'[1]ไตรมาส 1'!$D$7:$D$506)</f>
        <v>26789.01</v>
      </c>
      <c r="AP17" s="54">
        <f>SUMIF('[1]ไตรมาส 1'!$A$7:$A$506,AN17,'[1]ไตรมาส 1'!$E$7:$E$506)</f>
        <v>0</v>
      </c>
      <c r="AQ17" s="54">
        <f>SUM(SUMIF('[1]ไตรมาส 1'!$A$7:$A$506,'ไตรมาส 2 (2)'!AN17,'[1]ไตรมาส 1'!$F$7:$F$506),SUMIF('[1]ไตรมาส 1'!$M$7:$M$506,'ไตรมาส 2 (2)'!AN17,'[1]ไตรมาส 1'!$R$7:$R$506),SUMIF('[1]ไตรมาส 1'!$Y$7:$Y$506,'ไตรมาส 2 (2)'!AN17,'[1]ไตรมาส 1'!$AD$7:$AD$506),SUMIF($A$7:$A$506,AN17,$F$7:$F$506),SUMIF($M$7:$M$506,AN17,$R$7:$R$506),SUMIF($Y$7:$Y$506,AN17,$AD$7:$AD$506))</f>
        <v>1075443.72</v>
      </c>
      <c r="AR17" s="54">
        <f>SUM(SUMIF('[1]ไตรมาส 1'!$A$7:$A$506,'ไตรมาส 2 (2)'!AN17,'[1]ไตรมาส 1'!$G$7:$G$506),SUMIF('[1]ไตรมาส 1'!$M$7:$M$506,'ไตรมาส 2 (2)'!AN17,'[1]ไตรมาส 1'!$S$7:$S$506),SUMIF('[1]ไตรมาส 1'!$Y$7:$Y$506,'ไตรมาส 2 (2)'!AN17,'[1]ไตรมาส 1'!$AE$7:$AE$506),SUMIF($A$7:$A$506,AN17,$G$7:$G$506),SUMIF($M$7:$M$506,AN17,$S$7:$S$506),SUMIF($Y$7:$Y$506,AN17,$AE$7:$AE$506))</f>
        <v>1102232.73</v>
      </c>
      <c r="AS17" s="54">
        <f t="shared" si="0"/>
        <v>0</v>
      </c>
      <c r="AT17" s="54">
        <f t="shared" si="1"/>
        <v>0</v>
      </c>
      <c r="AU17" s="59"/>
      <c r="AV17" s="60"/>
      <c r="AW17" s="61"/>
      <c r="AX17" s="62"/>
      <c r="AY17" s="62"/>
    </row>
    <row r="18" s="1" customFormat="1" ht="20.25" spans="1:51">
      <c r="A18" s="22" t="s">
        <v>44</v>
      </c>
      <c r="B18" s="23" t="s">
        <v>45</v>
      </c>
      <c r="C18" s="24"/>
      <c r="D18" s="25">
        <v>0</v>
      </c>
      <c r="E18" s="26">
        <v>3869.98</v>
      </c>
      <c r="F18" s="26">
        <v>0</v>
      </c>
      <c r="G18" s="27">
        <v>0</v>
      </c>
      <c r="H18" s="28"/>
      <c r="I18" s="34">
        <v>0</v>
      </c>
      <c r="J18" s="28"/>
      <c r="K18" s="25">
        <v>3869.98</v>
      </c>
      <c r="L18" s="35"/>
      <c r="M18" s="22" t="s">
        <v>44</v>
      </c>
      <c r="N18" s="23" t="s">
        <v>45</v>
      </c>
      <c r="O18" s="24"/>
      <c r="P18" s="25">
        <v>0</v>
      </c>
      <c r="Q18" s="26">
        <v>3869.98</v>
      </c>
      <c r="R18" s="26">
        <v>0</v>
      </c>
      <c r="S18" s="27">
        <v>0</v>
      </c>
      <c r="T18" s="28"/>
      <c r="U18" s="34">
        <v>0</v>
      </c>
      <c r="V18" s="28"/>
      <c r="W18" s="25">
        <v>3869.98</v>
      </c>
      <c r="X18" s="39"/>
      <c r="Y18" s="22" t="s">
        <v>42</v>
      </c>
      <c r="Z18" s="23" t="s">
        <v>43</v>
      </c>
      <c r="AA18" s="24"/>
      <c r="AB18" s="25">
        <v>0</v>
      </c>
      <c r="AC18" s="26">
        <v>10000</v>
      </c>
      <c r="AD18" s="26">
        <v>0</v>
      </c>
      <c r="AE18" s="27">
        <v>0</v>
      </c>
      <c r="AF18" s="28"/>
      <c r="AG18" s="34">
        <v>0</v>
      </c>
      <c r="AH18" s="28"/>
      <c r="AI18" s="25">
        <v>10000</v>
      </c>
      <c r="AJ18" s="39"/>
      <c r="AK18" s="47"/>
      <c r="AL18" s="48"/>
      <c r="AM18" s="45" t="str">
        <f>'[1]จัดรูปแบบ 2'!B14</f>
        <v>1102050123.002</v>
      </c>
      <c r="AN18" s="46" t="str">
        <f>'[1]จัดรูปแบบ 2'!A14</f>
        <v>ค่าเผื่อหนี้สงสัยจะสูญ - ลูกหนี้ภาษีโรงเรือนและที่ดิน</v>
      </c>
      <c r="AO18" s="54">
        <f>SUMIF('[1]ไตรมาส 1'!$A$7:$A$506,AN18,'[1]ไตรมาส 1'!$D$7:$D$506)</f>
        <v>0</v>
      </c>
      <c r="AP18" s="54">
        <f>SUMIF('[1]ไตรมาส 1'!$A$7:$A$506,AN18,'[1]ไตรมาส 1'!$E$7:$E$506)</f>
        <v>10000</v>
      </c>
      <c r="AQ18" s="54">
        <f>SUM(SUMIF('[1]ไตรมาส 1'!$A$7:$A$506,'ไตรมาส 2 (2)'!AN18,'[1]ไตรมาส 1'!$F$7:$F$506),SUMIF('[1]ไตรมาส 1'!$M$7:$M$506,'ไตรมาส 2 (2)'!AN18,'[1]ไตรมาส 1'!$R$7:$R$506),SUMIF('[1]ไตรมาส 1'!$Y$7:$Y$506,'ไตรมาส 2 (2)'!AN18,'[1]ไตรมาส 1'!$AD$7:$AD$506),SUMIF($A$7:$A$506,AN18,$F$7:$F$506),SUMIF($M$7:$M$506,AN18,$R$7:$R$506),SUMIF($Y$7:$Y$506,AN18,$AD$7:$AD$506))</f>
        <v>0</v>
      </c>
      <c r="AR18" s="54">
        <f>SUM(SUMIF('[1]ไตรมาส 1'!$A$7:$A$506,'ไตรมาส 2 (2)'!AN18,'[1]ไตรมาส 1'!$G$7:$G$506),SUMIF('[1]ไตรมาส 1'!$M$7:$M$506,'ไตรมาส 2 (2)'!AN18,'[1]ไตรมาส 1'!$S$7:$S$506),SUMIF('[1]ไตรมาส 1'!$Y$7:$Y$506,'ไตรมาส 2 (2)'!AN18,'[1]ไตรมาส 1'!$AE$7:$AE$506),SUMIF($A$7:$A$506,AN18,$G$7:$G$506),SUMIF($M$7:$M$506,AN18,$S$7:$S$506),SUMIF($Y$7:$Y$506,AN18,$AE$7:$AE$506))</f>
        <v>0</v>
      </c>
      <c r="AS18" s="54">
        <f t="shared" si="0"/>
        <v>0</v>
      </c>
      <c r="AT18" s="54">
        <f t="shared" si="1"/>
        <v>10000</v>
      </c>
      <c r="AU18" s="59"/>
      <c r="AV18" s="60"/>
      <c r="AW18" s="61"/>
      <c r="AX18" s="62"/>
      <c r="AY18" s="62"/>
    </row>
    <row r="19" s="1" customFormat="1" ht="20.25" spans="1:51">
      <c r="A19" s="22" t="s">
        <v>46</v>
      </c>
      <c r="B19" s="23" t="s">
        <v>47</v>
      </c>
      <c r="C19" s="24"/>
      <c r="D19" s="25">
        <v>0</v>
      </c>
      <c r="E19" s="26">
        <v>212.1</v>
      </c>
      <c r="F19" s="26">
        <v>0</v>
      </c>
      <c r="G19" s="27">
        <v>0</v>
      </c>
      <c r="H19" s="28"/>
      <c r="I19" s="34">
        <v>0</v>
      </c>
      <c r="J19" s="28"/>
      <c r="K19" s="25">
        <v>212.1</v>
      </c>
      <c r="L19" s="35"/>
      <c r="M19" s="22" t="s">
        <v>46</v>
      </c>
      <c r="N19" s="23" t="s">
        <v>47</v>
      </c>
      <c r="O19" s="24"/>
      <c r="P19" s="25">
        <v>0</v>
      </c>
      <c r="Q19" s="26">
        <v>212.1</v>
      </c>
      <c r="R19" s="26">
        <v>0</v>
      </c>
      <c r="S19" s="27">
        <v>0</v>
      </c>
      <c r="T19" s="28"/>
      <c r="U19" s="34">
        <v>0</v>
      </c>
      <c r="V19" s="28"/>
      <c r="W19" s="25">
        <v>212.1</v>
      </c>
      <c r="X19" s="39"/>
      <c r="Y19" s="22" t="s">
        <v>44</v>
      </c>
      <c r="Z19" s="23" t="s">
        <v>45</v>
      </c>
      <c r="AA19" s="24"/>
      <c r="AB19" s="25">
        <v>0</v>
      </c>
      <c r="AC19" s="26">
        <v>3869.98</v>
      </c>
      <c r="AD19" s="26">
        <v>0</v>
      </c>
      <c r="AE19" s="27">
        <v>0</v>
      </c>
      <c r="AF19" s="28"/>
      <c r="AG19" s="34">
        <v>0</v>
      </c>
      <c r="AH19" s="28"/>
      <c r="AI19" s="25">
        <v>3869.98</v>
      </c>
      <c r="AJ19" s="39"/>
      <c r="AK19" s="47"/>
      <c r="AL19" s="48"/>
      <c r="AM19" s="45" t="str">
        <f>'[1]จัดรูปแบบ 2'!B15</f>
        <v>1102050123.003</v>
      </c>
      <c r="AN19" s="46" t="str">
        <f>'[1]จัดรูปแบบ 2'!A15</f>
        <v>ค่าเผื่อหนี้สงสัยจะสูญ - ลูกหนี้ภาษีบำรุงท้องที่</v>
      </c>
      <c r="AO19" s="54">
        <f>SUMIF('[1]ไตรมาส 1'!$A$7:$A$506,AN19,'[1]ไตรมาส 1'!$D$7:$D$506)</f>
        <v>0</v>
      </c>
      <c r="AP19" s="54">
        <f>SUMIF('[1]ไตรมาส 1'!$A$7:$A$506,AN19,'[1]ไตรมาส 1'!$E$7:$E$506)</f>
        <v>3869.98</v>
      </c>
      <c r="AQ19" s="54">
        <f>SUM(SUMIF('[1]ไตรมาส 1'!$A$7:$A$506,'ไตรมาส 2 (2)'!AN19,'[1]ไตรมาส 1'!$F$7:$F$506),SUMIF('[1]ไตรมาส 1'!$M$7:$M$506,'ไตรมาส 2 (2)'!AN19,'[1]ไตรมาส 1'!$R$7:$R$506),SUMIF('[1]ไตรมาส 1'!$Y$7:$Y$506,'ไตรมาส 2 (2)'!AN19,'[1]ไตรมาส 1'!$AD$7:$AD$506),SUMIF($A$7:$A$506,AN19,$F$7:$F$506),SUMIF($M$7:$M$506,AN19,$R$7:$R$506),SUMIF($Y$7:$Y$506,AN19,$AD$7:$AD$506))</f>
        <v>0</v>
      </c>
      <c r="AR19" s="54">
        <f>SUM(SUMIF('[1]ไตรมาส 1'!$A$7:$A$506,'ไตรมาส 2 (2)'!AN19,'[1]ไตรมาส 1'!$G$7:$G$506),SUMIF('[1]ไตรมาส 1'!$M$7:$M$506,'ไตรมาส 2 (2)'!AN19,'[1]ไตรมาส 1'!$S$7:$S$506),SUMIF('[1]ไตรมาส 1'!$Y$7:$Y$506,'ไตรมาส 2 (2)'!AN19,'[1]ไตรมาส 1'!$AE$7:$AE$506),SUMIF($A$7:$A$506,AN19,$G$7:$G$506),SUMIF($M$7:$M$506,AN19,$S$7:$S$506),SUMIF($Y$7:$Y$506,AN19,$AE$7:$AE$506))</f>
        <v>0</v>
      </c>
      <c r="AS19" s="54">
        <f t="shared" si="0"/>
        <v>0</v>
      </c>
      <c r="AT19" s="54">
        <f t="shared" si="1"/>
        <v>3869.98</v>
      </c>
      <c r="AU19" s="59"/>
      <c r="AV19" s="60"/>
      <c r="AW19" s="61"/>
      <c r="AX19" s="62"/>
      <c r="AY19" s="62"/>
    </row>
    <row r="20" s="1" customFormat="1" ht="20.25" spans="1:51">
      <c r="A20" s="22" t="s">
        <v>48</v>
      </c>
      <c r="B20" s="23" t="s">
        <v>49</v>
      </c>
      <c r="C20" s="24"/>
      <c r="D20" s="25">
        <v>10000</v>
      </c>
      <c r="E20" s="26">
        <v>0</v>
      </c>
      <c r="F20" s="26">
        <v>0</v>
      </c>
      <c r="G20" s="27">
        <v>0</v>
      </c>
      <c r="H20" s="28"/>
      <c r="I20" s="34">
        <v>10000</v>
      </c>
      <c r="J20" s="28"/>
      <c r="K20" s="25">
        <v>0</v>
      </c>
      <c r="L20" s="35"/>
      <c r="M20" s="22" t="s">
        <v>50</v>
      </c>
      <c r="N20" s="23" t="s">
        <v>51</v>
      </c>
      <c r="O20" s="24"/>
      <c r="P20" s="25">
        <v>0</v>
      </c>
      <c r="Q20" s="26">
        <v>0</v>
      </c>
      <c r="R20" s="26">
        <v>18700</v>
      </c>
      <c r="S20" s="27">
        <v>18700</v>
      </c>
      <c r="T20" s="28"/>
      <c r="U20" s="34">
        <v>0</v>
      </c>
      <c r="V20" s="28"/>
      <c r="W20" s="25">
        <v>0</v>
      </c>
      <c r="X20" s="39"/>
      <c r="Y20" s="22" t="s">
        <v>46</v>
      </c>
      <c r="Z20" s="23" t="s">
        <v>47</v>
      </c>
      <c r="AA20" s="24"/>
      <c r="AB20" s="25">
        <v>0</v>
      </c>
      <c r="AC20" s="26">
        <v>212.1</v>
      </c>
      <c r="AD20" s="26">
        <v>0</v>
      </c>
      <c r="AE20" s="27">
        <v>0</v>
      </c>
      <c r="AF20" s="28"/>
      <c r="AG20" s="34">
        <v>0</v>
      </c>
      <c r="AH20" s="28"/>
      <c r="AI20" s="25">
        <v>212.1</v>
      </c>
      <c r="AJ20" s="39"/>
      <c r="AK20" s="47"/>
      <c r="AL20" s="48"/>
      <c r="AM20" s="45" t="str">
        <f>'[1]จัดรูปแบบ 2'!B16</f>
        <v>1102050123.005</v>
      </c>
      <c r="AN20" s="46" t="str">
        <f>'[1]จัดรูปแบบ 2'!A16</f>
        <v>ค่าเผื่อหนี้สงสัยจะสูญ - ลูกหนี้ภาษีที่ดินและสิ่งปลูกสร้าง</v>
      </c>
      <c r="AO20" s="54">
        <f>SUMIF('[1]ไตรมาส 1'!$A$7:$A$506,AN20,'[1]ไตรมาส 1'!$D$7:$D$506)</f>
        <v>0</v>
      </c>
      <c r="AP20" s="54">
        <f>SUMIF('[1]ไตรมาส 1'!$A$7:$A$506,AN20,'[1]ไตรมาส 1'!$E$7:$E$506)</f>
        <v>212.1</v>
      </c>
      <c r="AQ20" s="54">
        <f>SUM(SUMIF('[1]ไตรมาส 1'!$A$7:$A$506,'ไตรมาส 2 (2)'!AN20,'[1]ไตรมาส 1'!$F$7:$F$506),SUMIF('[1]ไตรมาส 1'!$M$7:$M$506,'ไตรมาส 2 (2)'!AN20,'[1]ไตรมาส 1'!$R$7:$R$506),SUMIF('[1]ไตรมาส 1'!$Y$7:$Y$506,'ไตรมาส 2 (2)'!AN20,'[1]ไตรมาส 1'!$AD$7:$AD$506),SUMIF($A$7:$A$506,AN20,$F$7:$F$506),SUMIF($M$7:$M$506,AN20,$R$7:$R$506),SUMIF($Y$7:$Y$506,AN20,$AD$7:$AD$506))</f>
        <v>0</v>
      </c>
      <c r="AR20" s="54">
        <f>SUM(SUMIF('[1]ไตรมาส 1'!$A$7:$A$506,'ไตรมาส 2 (2)'!AN20,'[1]ไตรมาส 1'!$G$7:$G$506),SUMIF('[1]ไตรมาส 1'!$M$7:$M$506,'ไตรมาส 2 (2)'!AN20,'[1]ไตรมาส 1'!$S$7:$S$506),SUMIF('[1]ไตรมาส 1'!$Y$7:$Y$506,'ไตรมาส 2 (2)'!AN20,'[1]ไตรมาส 1'!$AE$7:$AE$506),SUMIF($A$7:$A$506,AN20,$G$7:$G$506),SUMIF($M$7:$M$506,AN20,$S$7:$S$506),SUMIF($Y$7:$Y$506,AN20,$AE$7:$AE$506))</f>
        <v>0</v>
      </c>
      <c r="AS20" s="54">
        <f t="shared" si="0"/>
        <v>0</v>
      </c>
      <c r="AT20" s="54">
        <f t="shared" si="1"/>
        <v>212.1</v>
      </c>
      <c r="AU20" s="55"/>
      <c r="AV20" s="56"/>
      <c r="AW20" s="61"/>
      <c r="AX20" s="62"/>
      <c r="AY20" s="62"/>
    </row>
    <row r="21" s="1" customFormat="1" ht="20.25" spans="1:51">
      <c r="A21" s="22" t="s">
        <v>52</v>
      </c>
      <c r="B21" s="23" t="s">
        <v>53</v>
      </c>
      <c r="C21" s="24"/>
      <c r="D21" s="25">
        <v>4978.23</v>
      </c>
      <c r="E21" s="26">
        <v>0</v>
      </c>
      <c r="F21" s="26">
        <v>0</v>
      </c>
      <c r="G21" s="27">
        <v>16.92</v>
      </c>
      <c r="H21" s="28"/>
      <c r="I21" s="34">
        <v>4961.31</v>
      </c>
      <c r="J21" s="28"/>
      <c r="K21" s="25">
        <v>0</v>
      </c>
      <c r="L21" s="35"/>
      <c r="M21" s="22" t="s">
        <v>48</v>
      </c>
      <c r="N21" s="23" t="s">
        <v>49</v>
      </c>
      <c r="O21" s="24"/>
      <c r="P21" s="25">
        <v>10000</v>
      </c>
      <c r="Q21" s="26">
        <v>0</v>
      </c>
      <c r="R21" s="26">
        <v>0</v>
      </c>
      <c r="S21" s="27">
        <v>10000</v>
      </c>
      <c r="T21" s="28"/>
      <c r="U21" s="34">
        <v>0</v>
      </c>
      <c r="V21" s="28"/>
      <c r="W21" s="25">
        <v>0</v>
      </c>
      <c r="X21" s="39"/>
      <c r="Y21" s="22" t="s">
        <v>50</v>
      </c>
      <c r="Z21" s="23" t="s">
        <v>51</v>
      </c>
      <c r="AA21" s="24"/>
      <c r="AB21" s="25">
        <v>0</v>
      </c>
      <c r="AC21" s="26">
        <v>0</v>
      </c>
      <c r="AD21" s="26">
        <v>18700</v>
      </c>
      <c r="AE21" s="27">
        <v>18700</v>
      </c>
      <c r="AF21" s="28"/>
      <c r="AG21" s="34">
        <v>0</v>
      </c>
      <c r="AH21" s="28"/>
      <c r="AI21" s="25">
        <v>0</v>
      </c>
      <c r="AJ21" s="39"/>
      <c r="AK21" s="47"/>
      <c r="AL21" s="48"/>
      <c r="AM21" s="45" t="str">
        <f>'[1]จัดรูปแบบ 2'!B17</f>
        <v>1102050193.001</v>
      </c>
      <c r="AN21" s="46" t="str">
        <f>'[1]จัดรูปแบบ 2'!A17</f>
        <v>รายได้เงินอุดหนุนค้างรับ</v>
      </c>
      <c r="AO21" s="54">
        <f>SUMIF('[1]ไตรมาส 1'!$A$7:$A$506,AN21,'[1]ไตรมาส 1'!$D$7:$D$506)</f>
        <v>0</v>
      </c>
      <c r="AP21" s="54">
        <f>SUMIF('[1]ไตรมาส 1'!$A$7:$A$506,AN21,'[1]ไตรมาส 1'!$E$7:$E$506)</f>
        <v>0</v>
      </c>
      <c r="AQ21" s="54">
        <f>SUM(SUMIF('[1]ไตรมาส 1'!$A$7:$A$506,'ไตรมาส 2 (2)'!AN21,'[1]ไตรมาส 1'!$F$7:$F$506),SUMIF('[1]ไตรมาส 1'!$M$7:$M$506,'ไตรมาส 2 (2)'!AN21,'[1]ไตรมาส 1'!$R$7:$R$506),SUMIF('[1]ไตรมาส 1'!$Y$7:$Y$506,'ไตรมาส 2 (2)'!AN21,'[1]ไตรมาส 1'!$AD$7:$AD$506),SUMIF($A$7:$A$506,AN21,$F$7:$F$506),SUMIF($M$7:$M$506,AN21,$R$7:$R$506),SUMIF($Y$7:$Y$506,AN21,$AD$7:$AD$506))</f>
        <v>37400</v>
      </c>
      <c r="AR21" s="54">
        <f>SUM(SUMIF('[1]ไตรมาส 1'!$A$7:$A$506,'ไตรมาส 2 (2)'!AN21,'[1]ไตรมาส 1'!$G$7:$G$506),SUMIF('[1]ไตรมาส 1'!$M$7:$M$506,'ไตรมาส 2 (2)'!AN21,'[1]ไตรมาส 1'!$S$7:$S$506),SUMIF('[1]ไตรมาส 1'!$Y$7:$Y$506,'ไตรมาส 2 (2)'!AN21,'[1]ไตรมาส 1'!$AE$7:$AE$506),SUMIF($A$7:$A$506,AN21,$G$7:$G$506),SUMIF($M$7:$M$506,AN21,$S$7:$S$506),SUMIF($Y$7:$Y$506,AN21,$AE$7:$AE$506))</f>
        <v>37400</v>
      </c>
      <c r="AS21" s="54">
        <f t="shared" si="0"/>
        <v>0</v>
      </c>
      <c r="AT21" s="54">
        <f t="shared" si="1"/>
        <v>0</v>
      </c>
      <c r="AU21" s="55"/>
      <c r="AV21" s="56"/>
      <c r="AW21" s="61"/>
      <c r="AX21" s="62"/>
      <c r="AY21" s="62"/>
    </row>
    <row r="22" s="1" customFormat="1" ht="20.25" spans="1:51">
      <c r="A22" s="22" t="s">
        <v>54</v>
      </c>
      <c r="B22" s="23" t="s">
        <v>55</v>
      </c>
      <c r="C22" s="24"/>
      <c r="D22" s="25">
        <v>8032.52</v>
      </c>
      <c r="E22" s="26">
        <v>0</v>
      </c>
      <c r="F22" s="26">
        <v>0</v>
      </c>
      <c r="G22" s="27">
        <v>56</v>
      </c>
      <c r="H22" s="28"/>
      <c r="I22" s="34">
        <v>7976.52</v>
      </c>
      <c r="J22" s="28"/>
      <c r="K22" s="25">
        <v>0</v>
      </c>
      <c r="L22" s="35"/>
      <c r="M22" s="22" t="s">
        <v>52</v>
      </c>
      <c r="N22" s="23" t="s">
        <v>53</v>
      </c>
      <c r="O22" s="24"/>
      <c r="P22" s="25">
        <v>4961.31</v>
      </c>
      <c r="Q22" s="26">
        <v>0</v>
      </c>
      <c r="R22" s="26">
        <v>0</v>
      </c>
      <c r="S22" s="27">
        <v>0</v>
      </c>
      <c r="T22" s="28"/>
      <c r="U22" s="34">
        <v>4961.31</v>
      </c>
      <c r="V22" s="28"/>
      <c r="W22" s="25">
        <v>0</v>
      </c>
      <c r="X22" s="39"/>
      <c r="Y22" s="22" t="s">
        <v>52</v>
      </c>
      <c r="Z22" s="23" t="s">
        <v>53</v>
      </c>
      <c r="AA22" s="24"/>
      <c r="AB22" s="25">
        <v>4961.31</v>
      </c>
      <c r="AC22" s="26">
        <v>0</v>
      </c>
      <c r="AD22" s="26">
        <v>0</v>
      </c>
      <c r="AE22" s="27">
        <v>9.4</v>
      </c>
      <c r="AF22" s="28"/>
      <c r="AG22" s="34">
        <v>4951.91</v>
      </c>
      <c r="AH22" s="28"/>
      <c r="AI22" s="25">
        <v>0</v>
      </c>
      <c r="AJ22" s="39"/>
      <c r="AK22" s="47"/>
      <c r="AL22" s="48"/>
      <c r="AM22" s="45" t="str">
        <f>'[1]จัดรูปแบบ 2'!B18</f>
        <v>1102050194.001</v>
      </c>
      <c r="AN22" s="46" t="str">
        <f>'[1]จัดรูปแบบ 2'!A18</f>
        <v>ลูกหนี้ - ภาษีโรงเรือนและที่ดิน</v>
      </c>
      <c r="AO22" s="54">
        <f>SUMIF('[1]ไตรมาส 1'!$A$7:$A$506,AN22,'[1]ไตรมาส 1'!$D$7:$D$506)</f>
        <v>10000</v>
      </c>
      <c r="AP22" s="54">
        <f>SUMIF('[1]ไตรมาส 1'!$A$7:$A$506,AN22,'[1]ไตรมาส 1'!$E$7:$E$506)</f>
        <v>0</v>
      </c>
      <c r="AQ22" s="54">
        <f>SUM(SUMIF('[1]ไตรมาส 1'!$A$7:$A$506,'ไตรมาส 2 (2)'!AN22,'[1]ไตรมาส 1'!$F$7:$F$506),SUMIF('[1]ไตรมาส 1'!$M$7:$M$506,'ไตรมาส 2 (2)'!AN22,'[1]ไตรมาส 1'!$R$7:$R$506),SUMIF('[1]ไตรมาส 1'!$Y$7:$Y$506,'ไตรมาส 2 (2)'!AN22,'[1]ไตรมาส 1'!$AD$7:$AD$506),SUMIF($A$7:$A$506,AN22,$F$7:$F$506),SUMIF($M$7:$M$506,AN22,$R$7:$R$506),SUMIF($Y$7:$Y$506,AN22,$AD$7:$AD$506))</f>
        <v>0</v>
      </c>
      <c r="AR22" s="54">
        <f>SUM(SUMIF('[1]ไตรมาส 1'!$A$7:$A$506,'ไตรมาส 2 (2)'!AN22,'[1]ไตรมาส 1'!$G$7:$G$506),SUMIF('[1]ไตรมาส 1'!$M$7:$M$506,'ไตรมาส 2 (2)'!AN22,'[1]ไตรมาส 1'!$S$7:$S$506),SUMIF('[1]ไตรมาส 1'!$Y$7:$Y$506,'ไตรมาส 2 (2)'!AN22,'[1]ไตรมาส 1'!$AE$7:$AE$506),SUMIF($A$7:$A$506,AN22,$G$7:$G$506),SUMIF($M$7:$M$506,AN22,$S$7:$S$506),SUMIF($Y$7:$Y$506,AN22,$AE$7:$AE$506))</f>
        <v>10000</v>
      </c>
      <c r="AS22" s="54">
        <f t="shared" si="0"/>
        <v>0</v>
      </c>
      <c r="AT22" s="54">
        <f t="shared" si="1"/>
        <v>0</v>
      </c>
      <c r="AU22" s="55"/>
      <c r="AV22" s="56"/>
      <c r="AW22" s="61"/>
      <c r="AX22" s="62"/>
      <c r="AY22" s="62"/>
    </row>
    <row r="23" s="1" customFormat="1" ht="20.25" spans="1:51">
      <c r="A23" s="22" t="s">
        <v>56</v>
      </c>
      <c r="B23" s="23" t="s">
        <v>57</v>
      </c>
      <c r="C23" s="24"/>
      <c r="D23" s="25">
        <v>9304129.12</v>
      </c>
      <c r="E23" s="26">
        <v>0</v>
      </c>
      <c r="F23" s="26">
        <v>34890.49</v>
      </c>
      <c r="G23" s="27">
        <v>0</v>
      </c>
      <c r="H23" s="28"/>
      <c r="I23" s="34">
        <v>9339019.61</v>
      </c>
      <c r="J23" s="28"/>
      <c r="K23" s="25">
        <v>0</v>
      </c>
      <c r="L23" s="35"/>
      <c r="M23" s="22" t="s">
        <v>54</v>
      </c>
      <c r="N23" s="23" t="s">
        <v>55</v>
      </c>
      <c r="O23" s="24"/>
      <c r="P23" s="25">
        <v>7976.52</v>
      </c>
      <c r="Q23" s="26">
        <v>0</v>
      </c>
      <c r="R23" s="26">
        <v>0</v>
      </c>
      <c r="S23" s="27">
        <v>0</v>
      </c>
      <c r="T23" s="28"/>
      <c r="U23" s="34">
        <v>7976.52</v>
      </c>
      <c r="V23" s="28"/>
      <c r="W23" s="25">
        <v>0</v>
      </c>
      <c r="X23" s="39"/>
      <c r="Y23" s="22" t="s">
        <v>54</v>
      </c>
      <c r="Z23" s="23" t="s">
        <v>55</v>
      </c>
      <c r="AA23" s="24"/>
      <c r="AB23" s="25">
        <v>7976.52</v>
      </c>
      <c r="AC23" s="26">
        <v>0</v>
      </c>
      <c r="AD23" s="26">
        <v>0</v>
      </c>
      <c r="AE23" s="27">
        <v>52</v>
      </c>
      <c r="AF23" s="28"/>
      <c r="AG23" s="34">
        <v>7924.52</v>
      </c>
      <c r="AH23" s="28"/>
      <c r="AI23" s="25">
        <v>0</v>
      </c>
      <c r="AJ23" s="39"/>
      <c r="AK23" s="47"/>
      <c r="AL23" s="48"/>
      <c r="AM23" s="45" t="str">
        <f>'[1]จัดรูปแบบ 2'!B19</f>
        <v>1102050194.002</v>
      </c>
      <c r="AN23" s="46" t="str">
        <f>'[1]จัดรูปแบบ 2'!A19</f>
        <v>ลูกหนี้ - ภาษีบำรุงท้องที่</v>
      </c>
      <c r="AO23" s="54">
        <f>SUMIF('[1]ไตรมาส 1'!$A$7:$A$506,AN23,'[1]ไตรมาส 1'!$D$7:$D$506)</f>
        <v>5247.07</v>
      </c>
      <c r="AP23" s="54">
        <f>SUMIF('[1]ไตรมาส 1'!$A$7:$A$506,AN23,'[1]ไตรมาส 1'!$E$7:$E$506)</f>
        <v>0</v>
      </c>
      <c r="AQ23" s="54">
        <f>SUM(SUMIF('[1]ไตรมาส 1'!$A$7:$A$506,'ไตรมาส 2 (2)'!AN23,'[1]ไตรมาส 1'!$F$7:$F$506),SUMIF('[1]ไตรมาส 1'!$M$7:$M$506,'ไตรมาส 2 (2)'!AN23,'[1]ไตรมาส 1'!$R$7:$R$506),SUMIF('[1]ไตรมาส 1'!$Y$7:$Y$506,'ไตรมาส 2 (2)'!AN23,'[1]ไตรมาส 1'!$AD$7:$AD$506),SUMIF($A$7:$A$506,AN23,$F$7:$F$506),SUMIF($M$7:$M$506,AN23,$R$7:$R$506),SUMIF($Y$7:$Y$506,AN23,$AD$7:$AD$506))</f>
        <v>0</v>
      </c>
      <c r="AR23" s="54">
        <f>SUM(SUMIF('[1]ไตรมาส 1'!$A$7:$A$506,'ไตรมาส 2 (2)'!AN23,'[1]ไตรมาส 1'!$G$7:$G$506),SUMIF('[1]ไตรมาส 1'!$M$7:$M$506,'ไตรมาส 2 (2)'!AN23,'[1]ไตรมาส 1'!$S$7:$S$506),SUMIF('[1]ไตรมาส 1'!$Y$7:$Y$506,'ไตรมาส 2 (2)'!AN23,'[1]ไตรมาส 1'!$AE$7:$AE$506),SUMIF($A$7:$A$506,AN23,$G$7:$G$506),SUMIF($M$7:$M$506,AN23,$S$7:$S$506),SUMIF($Y$7:$Y$506,AN23,$AE$7:$AE$506))</f>
        <v>295.16</v>
      </c>
      <c r="AS23" s="54">
        <f t="shared" si="0"/>
        <v>4951.91</v>
      </c>
      <c r="AT23" s="54">
        <f t="shared" si="1"/>
        <v>0</v>
      </c>
      <c r="AU23" s="55"/>
      <c r="AV23" s="56"/>
      <c r="AW23" s="61"/>
      <c r="AX23" s="62"/>
      <c r="AY23" s="62"/>
    </row>
    <row r="24" s="1" customFormat="1" ht="20.25" spans="1:51">
      <c r="A24" s="22" t="s">
        <v>58</v>
      </c>
      <c r="B24" s="23" t="s">
        <v>59</v>
      </c>
      <c r="C24" s="24"/>
      <c r="D24" s="25">
        <v>1225500</v>
      </c>
      <c r="E24" s="26">
        <v>0</v>
      </c>
      <c r="F24" s="26">
        <v>0</v>
      </c>
      <c r="G24" s="27">
        <v>0</v>
      </c>
      <c r="H24" s="28"/>
      <c r="I24" s="34">
        <v>1225500</v>
      </c>
      <c r="J24" s="28"/>
      <c r="K24" s="25">
        <v>0</v>
      </c>
      <c r="L24" s="35"/>
      <c r="M24" s="22" t="s">
        <v>56</v>
      </c>
      <c r="N24" s="23" t="s">
        <v>57</v>
      </c>
      <c r="O24" s="24"/>
      <c r="P24" s="25">
        <v>9339019.61</v>
      </c>
      <c r="Q24" s="26">
        <v>0</v>
      </c>
      <c r="R24" s="26">
        <v>0</v>
      </c>
      <c r="S24" s="27">
        <v>0</v>
      </c>
      <c r="T24" s="28"/>
      <c r="U24" s="34">
        <v>9339019.61</v>
      </c>
      <c r="V24" s="28"/>
      <c r="W24" s="25">
        <v>0</v>
      </c>
      <c r="X24" s="39"/>
      <c r="Y24" s="22" t="s">
        <v>56</v>
      </c>
      <c r="Z24" s="23" t="s">
        <v>57</v>
      </c>
      <c r="AA24" s="24"/>
      <c r="AB24" s="25">
        <v>9339019.61</v>
      </c>
      <c r="AC24" s="26">
        <v>0</v>
      </c>
      <c r="AD24" s="26">
        <v>0</v>
      </c>
      <c r="AE24" s="27">
        <v>0</v>
      </c>
      <c r="AF24" s="28"/>
      <c r="AG24" s="34">
        <v>9339019.61</v>
      </c>
      <c r="AH24" s="28"/>
      <c r="AI24" s="25">
        <v>0</v>
      </c>
      <c r="AJ24" s="39"/>
      <c r="AK24" s="47"/>
      <c r="AL24" s="48"/>
      <c r="AM24" s="45" t="str">
        <f>'[1]จัดรูปแบบ 2'!B20</f>
        <v>1102050194.004</v>
      </c>
      <c r="AN24" s="46" t="str">
        <f>'[1]จัดรูปแบบ 2'!A20</f>
        <v>ลูกหนี้ - ภาษีที่ดินและสิ่งปลูกสร้าง</v>
      </c>
      <c r="AO24" s="54">
        <f>SUMIF('[1]ไตรมาส 1'!$A$7:$A$506,AN24,'[1]ไตรมาส 1'!$D$7:$D$506)</f>
        <v>8635.52</v>
      </c>
      <c r="AP24" s="54">
        <f>SUMIF('[1]ไตรมาส 1'!$A$7:$A$506,AN24,'[1]ไตรมาส 1'!$E$7:$E$506)</f>
        <v>0</v>
      </c>
      <c r="AQ24" s="54">
        <f>SUM(SUMIF('[1]ไตรมาส 1'!$A$7:$A$506,'ไตรมาส 2 (2)'!AN24,'[1]ไตรมาส 1'!$F$7:$F$506),SUMIF('[1]ไตรมาส 1'!$M$7:$M$506,'ไตรมาส 2 (2)'!AN24,'[1]ไตรมาส 1'!$R$7:$R$506),SUMIF('[1]ไตรมาส 1'!$Y$7:$Y$506,'ไตรมาส 2 (2)'!AN24,'[1]ไตรมาส 1'!$AD$7:$AD$506),SUMIF($A$7:$A$506,AN24,$F$7:$F$506),SUMIF($M$7:$M$506,AN24,$R$7:$R$506),SUMIF($Y$7:$Y$506,AN24,$AD$7:$AD$506))</f>
        <v>0</v>
      </c>
      <c r="AR24" s="54">
        <f>SUM(SUMIF('[1]ไตรมาส 1'!$A$7:$A$506,'ไตรมาส 2 (2)'!AN24,'[1]ไตรมาส 1'!$G$7:$G$506),SUMIF('[1]ไตรมาส 1'!$M$7:$M$506,'ไตรมาส 2 (2)'!AN24,'[1]ไตรมาส 1'!$S$7:$S$506),SUMIF('[1]ไตรมาส 1'!$Y$7:$Y$506,'ไตรมาส 2 (2)'!AN24,'[1]ไตรมาส 1'!$AE$7:$AE$506),SUMIF($A$7:$A$506,AN24,$G$7:$G$506),SUMIF($M$7:$M$506,AN24,$S$7:$S$506),SUMIF($Y$7:$Y$506,AN24,$AE$7:$AE$506))</f>
        <v>711</v>
      </c>
      <c r="AS24" s="54">
        <f t="shared" si="0"/>
        <v>7924.52</v>
      </c>
      <c r="AT24" s="54">
        <f t="shared" si="1"/>
        <v>0</v>
      </c>
      <c r="AU24" s="55"/>
      <c r="AV24" s="56"/>
      <c r="AW24" s="61"/>
      <c r="AX24" s="62"/>
      <c r="AY24" s="62"/>
    </row>
    <row r="25" s="1" customFormat="1" ht="21" spans="1:51">
      <c r="A25" s="22" t="s">
        <v>60</v>
      </c>
      <c r="B25" s="23" t="s">
        <v>61</v>
      </c>
      <c r="C25" s="24"/>
      <c r="D25" s="25">
        <v>0</v>
      </c>
      <c r="E25" s="26">
        <v>605511.13</v>
      </c>
      <c r="F25" s="26">
        <v>0</v>
      </c>
      <c r="G25" s="27">
        <v>0</v>
      </c>
      <c r="H25" s="28"/>
      <c r="I25" s="34">
        <v>0</v>
      </c>
      <c r="J25" s="28"/>
      <c r="K25" s="25">
        <v>605511.13</v>
      </c>
      <c r="L25" s="35"/>
      <c r="M25" s="22" t="s">
        <v>58</v>
      </c>
      <c r="N25" s="23" t="s">
        <v>59</v>
      </c>
      <c r="O25" s="24"/>
      <c r="P25" s="25">
        <v>1225500</v>
      </c>
      <c r="Q25" s="26">
        <v>0</v>
      </c>
      <c r="R25" s="26">
        <v>0</v>
      </c>
      <c r="S25" s="27">
        <v>0</v>
      </c>
      <c r="T25" s="28"/>
      <c r="U25" s="34">
        <v>1225500</v>
      </c>
      <c r="V25" s="28"/>
      <c r="W25" s="25">
        <v>0</v>
      </c>
      <c r="X25" s="39"/>
      <c r="Y25" s="22" t="s">
        <v>58</v>
      </c>
      <c r="Z25" s="23" t="s">
        <v>59</v>
      </c>
      <c r="AA25" s="24"/>
      <c r="AB25" s="25">
        <v>1225500</v>
      </c>
      <c r="AC25" s="26">
        <v>0</v>
      </c>
      <c r="AD25" s="26">
        <v>0</v>
      </c>
      <c r="AE25" s="27">
        <v>0</v>
      </c>
      <c r="AF25" s="28"/>
      <c r="AG25" s="34">
        <v>1225500</v>
      </c>
      <c r="AH25" s="28"/>
      <c r="AI25" s="25">
        <v>0</v>
      </c>
      <c r="AJ25" s="39"/>
      <c r="AK25" s="47"/>
      <c r="AL25" s="48"/>
      <c r="AM25" s="45" t="str">
        <f>'[1]จัดรูปแบบ 2'!B21</f>
        <v>1104010101.001</v>
      </c>
      <c r="AN25" s="46" t="str">
        <f>'[1]จัดรูปแบบ 2'!A21</f>
        <v>เงินฝากประจำ-ระยะสั้น (300039659861)</v>
      </c>
      <c r="AO25" s="54">
        <f>SUMIF('[1]ไตรมาส 1'!$A$7:$A$506,AN25,'[1]ไตรมาส 1'!$D$7:$D$506)</f>
        <v>9304129.12</v>
      </c>
      <c r="AP25" s="54">
        <f>SUMIF('[1]ไตรมาส 1'!$A$7:$A$506,AN25,'[1]ไตรมาส 1'!$E$7:$E$506)</f>
        <v>0</v>
      </c>
      <c r="AQ25" s="54">
        <f>SUM(SUMIF('[1]ไตรมาส 1'!$A$7:$A$506,'ไตรมาส 2 (2)'!AN25,'[1]ไตรมาส 1'!$F$7:$F$506),SUMIF('[1]ไตรมาส 1'!$M$7:$M$506,'ไตรมาส 2 (2)'!AN25,'[1]ไตรมาส 1'!$R$7:$R$506),SUMIF('[1]ไตรมาส 1'!$Y$7:$Y$506,'ไตรมาส 2 (2)'!AN25,'[1]ไตรมาส 1'!$AD$7:$AD$506),SUMIF($A$7:$A$506,AN25,$F$7:$F$506),SUMIF($M$7:$M$506,AN25,$R$7:$R$506),SUMIF($Y$7:$Y$506,AN25,$AD$7:$AD$506))</f>
        <v>34890.49</v>
      </c>
      <c r="AR25" s="54">
        <f>SUM(SUMIF('[1]ไตรมาส 1'!$A$7:$A$506,'ไตรมาส 2 (2)'!AN25,'[1]ไตรมาส 1'!$G$7:$G$506),SUMIF('[1]ไตรมาส 1'!$M$7:$M$506,'ไตรมาส 2 (2)'!AN25,'[1]ไตรมาส 1'!$S$7:$S$506),SUMIF('[1]ไตรมาส 1'!$Y$7:$Y$506,'ไตรมาส 2 (2)'!AN25,'[1]ไตรมาส 1'!$AE$7:$AE$506),SUMIF($A$7:$A$506,AN25,$G$7:$G$506),SUMIF($M$7:$M$506,AN25,$S$7:$S$506),SUMIF($Y$7:$Y$506,AN25,$AE$7:$AE$506))</f>
        <v>0</v>
      </c>
      <c r="AS25" s="54">
        <f t="shared" si="0"/>
        <v>9339019.61</v>
      </c>
      <c r="AT25" s="54">
        <f t="shared" si="1"/>
        <v>0</v>
      </c>
      <c r="AU25" s="57">
        <v>50704</v>
      </c>
      <c r="AV25" s="58" t="s">
        <v>62</v>
      </c>
      <c r="AW25" s="61"/>
      <c r="AX25" s="62"/>
      <c r="AY25" s="62"/>
    </row>
    <row r="26" s="1" customFormat="1" ht="20.25" spans="1:51">
      <c r="A26" s="22" t="s">
        <v>63</v>
      </c>
      <c r="B26" s="23" t="s">
        <v>64</v>
      </c>
      <c r="C26" s="24"/>
      <c r="D26" s="25">
        <v>1384400</v>
      </c>
      <c r="E26" s="26">
        <v>0</v>
      </c>
      <c r="F26" s="26">
        <v>0</v>
      </c>
      <c r="G26" s="27">
        <v>0</v>
      </c>
      <c r="H26" s="28"/>
      <c r="I26" s="34">
        <v>1384400</v>
      </c>
      <c r="J26" s="28"/>
      <c r="K26" s="25">
        <v>0</v>
      </c>
      <c r="L26" s="35"/>
      <c r="M26" s="22" t="s">
        <v>60</v>
      </c>
      <c r="N26" s="23" t="s">
        <v>61</v>
      </c>
      <c r="O26" s="24"/>
      <c r="P26" s="25">
        <v>0</v>
      </c>
      <c r="Q26" s="26">
        <v>605511.13</v>
      </c>
      <c r="R26" s="26">
        <v>0</v>
      </c>
      <c r="S26" s="27">
        <v>0</v>
      </c>
      <c r="T26" s="28"/>
      <c r="U26" s="34">
        <v>0</v>
      </c>
      <c r="V26" s="28"/>
      <c r="W26" s="25">
        <v>605511.13</v>
      </c>
      <c r="X26" s="39"/>
      <c r="Y26" s="22" t="s">
        <v>60</v>
      </c>
      <c r="Z26" s="23" t="s">
        <v>61</v>
      </c>
      <c r="AA26" s="24"/>
      <c r="AB26" s="25">
        <v>0</v>
      </c>
      <c r="AC26" s="26">
        <v>605511.13</v>
      </c>
      <c r="AD26" s="26">
        <v>0</v>
      </c>
      <c r="AE26" s="27">
        <v>0</v>
      </c>
      <c r="AF26" s="28"/>
      <c r="AG26" s="34">
        <v>0</v>
      </c>
      <c r="AH26" s="28"/>
      <c r="AI26" s="25">
        <v>605511.13</v>
      </c>
      <c r="AJ26" s="39"/>
      <c r="AK26" s="47"/>
      <c r="AL26" s="48"/>
      <c r="AM26" s="45" t="str">
        <f>'[1]จัดรูปแบบ 2'!B22</f>
        <v>1105010105.001</v>
      </c>
      <c r="AN26" s="46" t="str">
        <f>'[1]จัดรูปแบบ 2'!A22</f>
        <v>วัสดุคงคลัง</v>
      </c>
      <c r="AO26" s="54">
        <f>SUMIF('[1]ไตรมาส 1'!$A$7:$A$506,AN26,'[1]ไตรมาส 1'!$D$7:$D$506)</f>
        <v>38579.93</v>
      </c>
      <c r="AP26" s="54">
        <f>SUMIF('[1]ไตรมาส 1'!$A$7:$A$506,AN26,'[1]ไตรมาส 1'!$E$7:$E$506)</f>
        <v>0</v>
      </c>
      <c r="AQ26" s="54">
        <f>SUM(SUMIF('[1]ไตรมาส 1'!$A$7:$A$506,'ไตรมาส 2 (2)'!AN26,'[1]ไตรมาส 1'!$F$7:$F$506),SUMIF('[1]ไตรมาส 1'!$M$7:$M$506,'ไตรมาส 2 (2)'!AN26,'[1]ไตรมาส 1'!$R$7:$R$506),SUMIF('[1]ไตรมาส 1'!$Y$7:$Y$506,'ไตรมาส 2 (2)'!AN26,'[1]ไตรมาส 1'!$AD$7:$AD$506),SUMIF($A$7:$A$506,AN26,$F$7:$F$506),SUMIF($M$7:$M$506,AN26,$R$7:$R$506),SUMIF($Y$7:$Y$506,AN26,$AD$7:$AD$506))</f>
        <v>0</v>
      </c>
      <c r="AR26" s="54">
        <f>SUM(SUMIF('[1]ไตรมาส 1'!$A$7:$A$506,'ไตรมาส 2 (2)'!AN26,'[1]ไตรมาส 1'!$G$7:$G$506),SUMIF('[1]ไตรมาส 1'!$M$7:$M$506,'ไตรมาส 2 (2)'!AN26,'[1]ไตรมาส 1'!$S$7:$S$506),SUMIF('[1]ไตรมาส 1'!$Y$7:$Y$506,'ไตรมาส 2 (2)'!AN26,'[1]ไตรมาส 1'!$AE$7:$AE$506),SUMIF($A$7:$A$506,AN26,$G$7:$G$506),SUMIF($M$7:$M$506,AN26,$S$7:$S$506),SUMIF($Y$7:$Y$506,AN26,$AE$7:$AE$506))</f>
        <v>38579.93</v>
      </c>
      <c r="AS26" s="54">
        <f t="shared" si="0"/>
        <v>0</v>
      </c>
      <c r="AT26" s="54">
        <f t="shared" si="1"/>
        <v>0</v>
      </c>
      <c r="AU26" s="55"/>
      <c r="AV26" s="56"/>
      <c r="AW26" s="61"/>
      <c r="AX26" s="62"/>
      <c r="AY26" s="62"/>
    </row>
    <row r="27" s="1" customFormat="1" ht="20.25" spans="1:51">
      <c r="A27" s="22" t="s">
        <v>65</v>
      </c>
      <c r="B27" s="23" t="s">
        <v>66</v>
      </c>
      <c r="C27" s="24"/>
      <c r="D27" s="25">
        <v>0</v>
      </c>
      <c r="E27" s="26">
        <v>801676.33</v>
      </c>
      <c r="F27" s="26">
        <v>0</v>
      </c>
      <c r="G27" s="27">
        <v>0</v>
      </c>
      <c r="H27" s="28"/>
      <c r="I27" s="34">
        <v>0</v>
      </c>
      <c r="J27" s="28"/>
      <c r="K27" s="25">
        <v>801676.33</v>
      </c>
      <c r="L27" s="35"/>
      <c r="M27" s="22" t="s">
        <v>63</v>
      </c>
      <c r="N27" s="23" t="s">
        <v>64</v>
      </c>
      <c r="O27" s="24"/>
      <c r="P27" s="25">
        <v>1384400</v>
      </c>
      <c r="Q27" s="26">
        <v>0</v>
      </c>
      <c r="R27" s="26">
        <v>0</v>
      </c>
      <c r="S27" s="27">
        <v>0</v>
      </c>
      <c r="T27" s="28"/>
      <c r="U27" s="34">
        <v>1384400</v>
      </c>
      <c r="V27" s="28"/>
      <c r="W27" s="25">
        <v>0</v>
      </c>
      <c r="X27" s="39"/>
      <c r="Y27" s="22" t="s">
        <v>63</v>
      </c>
      <c r="Z27" s="23" t="s">
        <v>64</v>
      </c>
      <c r="AA27" s="24"/>
      <c r="AB27" s="25">
        <v>1384400</v>
      </c>
      <c r="AC27" s="26">
        <v>0</v>
      </c>
      <c r="AD27" s="26">
        <v>0</v>
      </c>
      <c r="AE27" s="27">
        <v>0</v>
      </c>
      <c r="AF27" s="28"/>
      <c r="AG27" s="34">
        <v>1384400</v>
      </c>
      <c r="AH27" s="28"/>
      <c r="AI27" s="25">
        <v>0</v>
      </c>
      <c r="AJ27" s="39"/>
      <c r="AK27" s="47"/>
      <c r="AL27" s="48"/>
      <c r="AM27" s="45" t="str">
        <f>'[1]จัดรูปแบบ 2'!B23</f>
        <v>1106010103.001</v>
      </c>
      <c r="AN27" s="46" t="str">
        <f>'[1]จัดรูปแบบ 2'!A23</f>
        <v>ค่าใช้จ่ายจ่ายล่วงหน้า</v>
      </c>
      <c r="AO27" s="54">
        <f>SUMIF('[1]ไตรมาส 1'!$A$7:$A$506,AN27,'[1]ไตรมาส 1'!$D$7:$D$506)</f>
        <v>30728.57</v>
      </c>
      <c r="AP27" s="54">
        <f>SUMIF('[1]ไตรมาส 1'!$A$7:$A$506,AN27,'[1]ไตรมาส 1'!$E$7:$E$506)</f>
        <v>0</v>
      </c>
      <c r="AQ27" s="54">
        <f>SUM(SUMIF('[1]ไตรมาส 1'!$A$7:$A$506,'ไตรมาส 2 (2)'!AN27,'[1]ไตรมาส 1'!$F$7:$F$506),SUMIF('[1]ไตรมาส 1'!$M$7:$M$506,'ไตรมาส 2 (2)'!AN27,'[1]ไตรมาส 1'!$R$7:$R$506),SUMIF('[1]ไตรมาส 1'!$Y$7:$Y$506,'ไตรมาส 2 (2)'!AN27,'[1]ไตรมาส 1'!$AD$7:$AD$506),SUMIF($A$7:$A$506,AN27,$F$7:$F$506),SUMIF($M$7:$M$506,AN27,$R$7:$R$506),SUMIF($Y$7:$Y$506,AN27,$AD$7:$AD$506))</f>
        <v>0</v>
      </c>
      <c r="AR27" s="54">
        <f>SUM(SUMIF('[1]ไตรมาส 1'!$A$7:$A$506,'ไตรมาส 2 (2)'!AN27,'[1]ไตรมาส 1'!$G$7:$G$506),SUMIF('[1]ไตรมาส 1'!$M$7:$M$506,'ไตรมาส 2 (2)'!AN27,'[1]ไตรมาส 1'!$S$7:$S$506),SUMIF('[1]ไตรมาส 1'!$Y$7:$Y$506,'ไตรมาส 2 (2)'!AN27,'[1]ไตรมาส 1'!$AE$7:$AE$506),SUMIF($A$7:$A$506,AN27,$G$7:$G$506),SUMIF($M$7:$M$506,AN27,$S$7:$S$506),SUMIF($Y$7:$Y$506,AN27,$AE$7:$AE$506))</f>
        <v>30728.57</v>
      </c>
      <c r="AS27" s="54">
        <f t="shared" si="0"/>
        <v>0</v>
      </c>
      <c r="AT27" s="54">
        <f t="shared" si="1"/>
        <v>0</v>
      </c>
      <c r="AU27" s="55"/>
      <c r="AV27" s="56"/>
      <c r="AW27" s="61"/>
      <c r="AX27" s="62"/>
      <c r="AY27" s="62"/>
    </row>
    <row r="28" s="1" customFormat="1" ht="20.25" spans="1:51">
      <c r="A28" s="22" t="s">
        <v>67</v>
      </c>
      <c r="B28" s="23" t="s">
        <v>68</v>
      </c>
      <c r="C28" s="24"/>
      <c r="D28" s="25">
        <v>5612053.44</v>
      </c>
      <c r="E28" s="26">
        <v>0</v>
      </c>
      <c r="F28" s="26">
        <v>0</v>
      </c>
      <c r="G28" s="27">
        <v>0</v>
      </c>
      <c r="H28" s="28"/>
      <c r="I28" s="34">
        <v>5612053.44</v>
      </c>
      <c r="J28" s="28"/>
      <c r="K28" s="25">
        <v>0</v>
      </c>
      <c r="L28" s="35"/>
      <c r="M28" s="22" t="s">
        <v>65</v>
      </c>
      <c r="N28" s="23" t="s">
        <v>66</v>
      </c>
      <c r="O28" s="24"/>
      <c r="P28" s="25">
        <v>0</v>
      </c>
      <c r="Q28" s="26">
        <v>801676.33</v>
      </c>
      <c r="R28" s="26">
        <v>0</v>
      </c>
      <c r="S28" s="27">
        <v>0</v>
      </c>
      <c r="T28" s="28"/>
      <c r="U28" s="34">
        <v>0</v>
      </c>
      <c r="V28" s="28"/>
      <c r="W28" s="25">
        <v>801676.33</v>
      </c>
      <c r="X28" s="39"/>
      <c r="Y28" s="22" t="s">
        <v>65</v>
      </c>
      <c r="Z28" s="23" t="s">
        <v>66</v>
      </c>
      <c r="AA28" s="24"/>
      <c r="AB28" s="25">
        <v>0</v>
      </c>
      <c r="AC28" s="26">
        <v>801676.33</v>
      </c>
      <c r="AD28" s="26">
        <v>0</v>
      </c>
      <c r="AE28" s="27">
        <v>0</v>
      </c>
      <c r="AF28" s="28"/>
      <c r="AG28" s="34">
        <v>0</v>
      </c>
      <c r="AH28" s="28"/>
      <c r="AI28" s="25">
        <v>801676.33</v>
      </c>
      <c r="AJ28" s="39"/>
      <c r="AK28" s="47"/>
      <c r="AL28" s="48"/>
      <c r="AM28" s="45" t="str">
        <f>'[1]จัดรูปแบบ 2'!B24</f>
        <v>1205010101.001</v>
      </c>
      <c r="AN28" s="46" t="str">
        <f>'[1]จัดรูปแบบ 2'!A24</f>
        <v>อาคารเพื่อการพักอาศัย</v>
      </c>
      <c r="AO28" s="54">
        <f>SUMIF('[1]ไตรมาส 1'!$A$7:$A$506,AN28,'[1]ไตรมาส 1'!$D$7:$D$506)</f>
        <v>1225500</v>
      </c>
      <c r="AP28" s="54">
        <f>SUMIF('[1]ไตรมาส 1'!$A$7:$A$506,AN28,'[1]ไตรมาส 1'!$E$7:$E$506)</f>
        <v>0</v>
      </c>
      <c r="AQ28" s="54">
        <f>SUM(SUMIF('[1]ไตรมาส 1'!$A$7:$A$506,'ไตรมาส 2 (2)'!AN28,'[1]ไตรมาส 1'!$F$7:$F$506),SUMIF('[1]ไตรมาส 1'!$M$7:$M$506,'ไตรมาส 2 (2)'!AN28,'[1]ไตรมาส 1'!$R$7:$R$506),SUMIF('[1]ไตรมาส 1'!$Y$7:$Y$506,'ไตรมาส 2 (2)'!AN28,'[1]ไตรมาส 1'!$AD$7:$AD$506),SUMIF($A$7:$A$506,AN28,$F$7:$F$506),SUMIF($M$7:$M$506,AN28,$R$7:$R$506),SUMIF($Y$7:$Y$506,AN28,$AD$7:$AD$506))</f>
        <v>0</v>
      </c>
      <c r="AR28" s="54">
        <f>SUM(SUMIF('[1]ไตรมาส 1'!$A$7:$A$506,'ไตรมาส 2 (2)'!AN28,'[1]ไตรมาส 1'!$G$7:$G$506),SUMIF('[1]ไตรมาส 1'!$M$7:$M$506,'ไตรมาส 2 (2)'!AN28,'[1]ไตรมาส 1'!$S$7:$S$506),SUMIF('[1]ไตรมาส 1'!$Y$7:$Y$506,'ไตรมาส 2 (2)'!AN28,'[1]ไตรมาส 1'!$AE$7:$AE$506),SUMIF($A$7:$A$506,AN28,$G$7:$G$506),SUMIF($M$7:$M$506,AN28,$S$7:$S$506),SUMIF($Y$7:$Y$506,AN28,$AE$7:$AE$506))</f>
        <v>0</v>
      </c>
      <c r="AS28" s="54">
        <f t="shared" si="0"/>
        <v>1225500</v>
      </c>
      <c r="AT28" s="54">
        <f t="shared" si="1"/>
        <v>0</v>
      </c>
      <c r="AU28" s="55"/>
      <c r="AV28" s="56"/>
      <c r="AW28" s="61"/>
      <c r="AX28" s="62"/>
      <c r="AY28" s="62"/>
    </row>
    <row r="29" s="1" customFormat="1" ht="20.25" spans="1:51">
      <c r="A29" s="22" t="s">
        <v>69</v>
      </c>
      <c r="B29" s="23" t="s">
        <v>70</v>
      </c>
      <c r="C29" s="24"/>
      <c r="D29" s="25">
        <v>0</v>
      </c>
      <c r="E29" s="26">
        <v>2564368.22</v>
      </c>
      <c r="F29" s="26">
        <v>0</v>
      </c>
      <c r="G29" s="27">
        <v>0</v>
      </c>
      <c r="H29" s="28"/>
      <c r="I29" s="34">
        <v>0</v>
      </c>
      <c r="J29" s="28"/>
      <c r="K29" s="25">
        <v>2564368.22</v>
      </c>
      <c r="L29" s="35"/>
      <c r="M29" s="22" t="s">
        <v>67</v>
      </c>
      <c r="N29" s="23" t="s">
        <v>68</v>
      </c>
      <c r="O29" s="24"/>
      <c r="P29" s="25">
        <v>5612053.44</v>
      </c>
      <c r="Q29" s="26">
        <v>0</v>
      </c>
      <c r="R29" s="26">
        <v>0</v>
      </c>
      <c r="S29" s="27">
        <v>0</v>
      </c>
      <c r="T29" s="28"/>
      <c r="U29" s="34">
        <v>5612053.44</v>
      </c>
      <c r="V29" s="28"/>
      <c r="W29" s="25">
        <v>0</v>
      </c>
      <c r="X29" s="39"/>
      <c r="Y29" s="22" t="s">
        <v>67</v>
      </c>
      <c r="Z29" s="23" t="s">
        <v>68</v>
      </c>
      <c r="AA29" s="24"/>
      <c r="AB29" s="25">
        <v>5612053.44</v>
      </c>
      <c r="AC29" s="26">
        <v>0</v>
      </c>
      <c r="AD29" s="26">
        <v>0</v>
      </c>
      <c r="AE29" s="27">
        <v>0</v>
      </c>
      <c r="AF29" s="28"/>
      <c r="AG29" s="34">
        <v>5612053.44</v>
      </c>
      <c r="AH29" s="28"/>
      <c r="AI29" s="25">
        <v>0</v>
      </c>
      <c r="AJ29" s="39"/>
      <c r="AK29" s="47"/>
      <c r="AL29" s="48"/>
      <c r="AM29" s="45" t="str">
        <f>'[1]จัดรูปแบบ 2'!B25</f>
        <v>1205010103.001</v>
      </c>
      <c r="AN29" s="46" t="str">
        <f>'[1]จัดรูปแบบ 2'!A25</f>
        <v>ค่าเสื่อมราคาสะสมอาคารเพื่อการพักอาศัย</v>
      </c>
      <c r="AO29" s="54">
        <f>SUMIF('[1]ไตรมาส 1'!$A$7:$A$506,AN29,'[1]ไตรมาส 1'!$D$7:$D$506)</f>
        <v>0</v>
      </c>
      <c r="AP29" s="54">
        <f>SUMIF('[1]ไตรมาส 1'!$A$7:$A$506,AN29,'[1]ไตรมาส 1'!$E$7:$E$506)</f>
        <v>605511.13</v>
      </c>
      <c r="AQ29" s="54">
        <f>SUM(SUMIF('[1]ไตรมาส 1'!$A$7:$A$506,'ไตรมาส 2 (2)'!AN29,'[1]ไตรมาส 1'!$F$7:$F$506),SUMIF('[1]ไตรมาส 1'!$M$7:$M$506,'ไตรมาส 2 (2)'!AN29,'[1]ไตรมาส 1'!$R$7:$R$506),SUMIF('[1]ไตรมาส 1'!$Y$7:$Y$506,'ไตรมาส 2 (2)'!AN29,'[1]ไตรมาส 1'!$AD$7:$AD$506),SUMIF($A$7:$A$506,AN29,$F$7:$F$506),SUMIF($M$7:$M$506,AN29,$R$7:$R$506),SUMIF($Y$7:$Y$506,AN29,$AD$7:$AD$506))</f>
        <v>0</v>
      </c>
      <c r="AR29" s="54">
        <f>SUM(SUMIF('[1]ไตรมาส 1'!$A$7:$A$506,'ไตรมาส 2 (2)'!AN29,'[1]ไตรมาส 1'!$G$7:$G$506),SUMIF('[1]ไตรมาส 1'!$M$7:$M$506,'ไตรมาส 2 (2)'!AN29,'[1]ไตรมาส 1'!$S$7:$S$506),SUMIF('[1]ไตรมาส 1'!$Y$7:$Y$506,'ไตรมาส 2 (2)'!AN29,'[1]ไตรมาส 1'!$AE$7:$AE$506),SUMIF($A$7:$A$506,AN29,$G$7:$G$506),SUMIF($M$7:$M$506,AN29,$S$7:$S$506),SUMIF($Y$7:$Y$506,AN29,$AE$7:$AE$506))</f>
        <v>0</v>
      </c>
      <c r="AS29" s="54">
        <f t="shared" si="0"/>
        <v>0</v>
      </c>
      <c r="AT29" s="54">
        <f t="shared" si="1"/>
        <v>605511.13</v>
      </c>
      <c r="AU29" s="55"/>
      <c r="AV29" s="56"/>
      <c r="AW29" s="61"/>
      <c r="AX29" s="62"/>
      <c r="AY29" s="62"/>
    </row>
    <row r="30" s="1" customFormat="1" ht="20.25" spans="1:51">
      <c r="A30" s="22" t="s">
        <v>71</v>
      </c>
      <c r="B30" s="23" t="s">
        <v>72</v>
      </c>
      <c r="C30" s="24"/>
      <c r="D30" s="25">
        <v>2677000</v>
      </c>
      <c r="E30" s="26">
        <v>0</v>
      </c>
      <c r="F30" s="26">
        <v>0</v>
      </c>
      <c r="G30" s="27">
        <v>0</v>
      </c>
      <c r="H30" s="28"/>
      <c r="I30" s="34">
        <v>2677000</v>
      </c>
      <c r="J30" s="28"/>
      <c r="K30" s="25">
        <v>0</v>
      </c>
      <c r="L30" s="35"/>
      <c r="M30" s="22" t="s">
        <v>69</v>
      </c>
      <c r="N30" s="23" t="s">
        <v>70</v>
      </c>
      <c r="O30" s="24"/>
      <c r="P30" s="25">
        <v>0</v>
      </c>
      <c r="Q30" s="26">
        <v>2564368.22</v>
      </c>
      <c r="R30" s="26">
        <v>0</v>
      </c>
      <c r="S30" s="27">
        <v>0</v>
      </c>
      <c r="T30" s="28"/>
      <c r="U30" s="34">
        <v>0</v>
      </c>
      <c r="V30" s="28"/>
      <c r="W30" s="25">
        <v>2564368.22</v>
      </c>
      <c r="X30" s="39"/>
      <c r="Y30" s="22" t="s">
        <v>69</v>
      </c>
      <c r="Z30" s="23" t="s">
        <v>70</v>
      </c>
      <c r="AA30" s="24"/>
      <c r="AB30" s="25">
        <v>0</v>
      </c>
      <c r="AC30" s="26">
        <v>2564368.22</v>
      </c>
      <c r="AD30" s="26">
        <v>0</v>
      </c>
      <c r="AE30" s="27">
        <v>0</v>
      </c>
      <c r="AF30" s="28"/>
      <c r="AG30" s="34">
        <v>0</v>
      </c>
      <c r="AH30" s="28"/>
      <c r="AI30" s="25">
        <v>2564368.22</v>
      </c>
      <c r="AJ30" s="39"/>
      <c r="AK30" s="47"/>
      <c r="AL30" s="48"/>
      <c r="AM30" s="45" t="str">
        <f>'[1]จัดรูปแบบ 2'!B26</f>
        <v>1205020101.001</v>
      </c>
      <c r="AN30" s="46" t="str">
        <f>'[1]จัดรูปแบบ 2'!A26</f>
        <v>อาคารสำนักงาน</v>
      </c>
      <c r="AO30" s="54">
        <f>SUMIF('[1]ไตรมาส 1'!$A$7:$A$506,AN30,'[1]ไตรมาส 1'!$D$7:$D$506)</f>
        <v>1384400</v>
      </c>
      <c r="AP30" s="54">
        <f>SUMIF('[1]ไตรมาส 1'!$A$7:$A$506,AN30,'[1]ไตรมาส 1'!$E$7:$E$506)</f>
        <v>0</v>
      </c>
      <c r="AQ30" s="54">
        <f>SUM(SUMIF('[1]ไตรมาส 1'!$A$7:$A$506,'ไตรมาส 2 (2)'!AN30,'[1]ไตรมาส 1'!$F$7:$F$506),SUMIF('[1]ไตรมาส 1'!$M$7:$M$506,'ไตรมาส 2 (2)'!AN30,'[1]ไตรมาส 1'!$R$7:$R$506),SUMIF('[1]ไตรมาส 1'!$Y$7:$Y$506,'ไตรมาส 2 (2)'!AN30,'[1]ไตรมาส 1'!$AD$7:$AD$506),SUMIF($A$7:$A$506,AN30,$F$7:$F$506),SUMIF($M$7:$M$506,AN30,$R$7:$R$506),SUMIF($Y$7:$Y$506,AN30,$AD$7:$AD$506))</f>
        <v>0</v>
      </c>
      <c r="AR30" s="54">
        <f>SUM(SUMIF('[1]ไตรมาส 1'!$A$7:$A$506,'ไตรมาส 2 (2)'!AN30,'[1]ไตรมาส 1'!$G$7:$G$506),SUMIF('[1]ไตรมาส 1'!$M$7:$M$506,'ไตรมาส 2 (2)'!AN30,'[1]ไตรมาส 1'!$S$7:$S$506),SUMIF('[1]ไตรมาส 1'!$Y$7:$Y$506,'ไตรมาส 2 (2)'!AN30,'[1]ไตรมาส 1'!$AE$7:$AE$506),SUMIF($A$7:$A$506,AN30,$G$7:$G$506),SUMIF($M$7:$M$506,AN30,$S$7:$S$506),SUMIF($Y$7:$Y$506,AN30,$AE$7:$AE$506))</f>
        <v>0</v>
      </c>
      <c r="AS30" s="54">
        <f t="shared" si="0"/>
        <v>1384400</v>
      </c>
      <c r="AT30" s="54">
        <f t="shared" si="1"/>
        <v>0</v>
      </c>
      <c r="AU30" s="55"/>
      <c r="AV30" s="56"/>
      <c r="AW30" s="61"/>
      <c r="AX30" s="62"/>
      <c r="AY30" s="62"/>
    </row>
    <row r="31" s="1" customFormat="1" ht="20.25" spans="1:51">
      <c r="A31" s="22" t="s">
        <v>73</v>
      </c>
      <c r="B31" s="23" t="s">
        <v>74</v>
      </c>
      <c r="C31" s="24"/>
      <c r="D31" s="25">
        <v>0</v>
      </c>
      <c r="E31" s="26">
        <v>1224197.69</v>
      </c>
      <c r="F31" s="26">
        <v>0</v>
      </c>
      <c r="G31" s="27">
        <v>0</v>
      </c>
      <c r="H31" s="28"/>
      <c r="I31" s="34">
        <v>0</v>
      </c>
      <c r="J31" s="28"/>
      <c r="K31" s="25">
        <v>1224197.69</v>
      </c>
      <c r="L31" s="35"/>
      <c r="M31" s="22" t="s">
        <v>71</v>
      </c>
      <c r="N31" s="23" t="s">
        <v>72</v>
      </c>
      <c r="O31" s="24"/>
      <c r="P31" s="25">
        <v>2677000</v>
      </c>
      <c r="Q31" s="26">
        <v>0</v>
      </c>
      <c r="R31" s="26">
        <v>0</v>
      </c>
      <c r="S31" s="27">
        <v>0</v>
      </c>
      <c r="T31" s="28"/>
      <c r="U31" s="34">
        <v>2677000</v>
      </c>
      <c r="V31" s="28"/>
      <c r="W31" s="25">
        <v>0</v>
      </c>
      <c r="X31" s="39"/>
      <c r="Y31" s="22" t="s">
        <v>71</v>
      </c>
      <c r="Z31" s="23" t="s">
        <v>72</v>
      </c>
      <c r="AA31" s="24"/>
      <c r="AB31" s="25">
        <v>2677000</v>
      </c>
      <c r="AC31" s="26">
        <v>0</v>
      </c>
      <c r="AD31" s="26">
        <v>0</v>
      </c>
      <c r="AE31" s="27">
        <v>0</v>
      </c>
      <c r="AF31" s="28"/>
      <c r="AG31" s="34">
        <v>2677000</v>
      </c>
      <c r="AH31" s="28"/>
      <c r="AI31" s="25">
        <v>0</v>
      </c>
      <c r="AJ31" s="39"/>
      <c r="AK31" s="47"/>
      <c r="AL31" s="48"/>
      <c r="AM31" s="45" t="str">
        <f>'[1]จัดรูปแบบ 2'!B27</f>
        <v>1205020103.001</v>
      </c>
      <c r="AN31" s="46" t="str">
        <f>'[1]จัดรูปแบบ 2'!A27</f>
        <v>ค่าเสื่อมราคาสะสมอาคารสำนักงาน</v>
      </c>
      <c r="AO31" s="54">
        <f>SUMIF('[1]ไตรมาส 1'!$A$7:$A$506,AN31,'[1]ไตรมาส 1'!$D$7:$D$506)</f>
        <v>0</v>
      </c>
      <c r="AP31" s="54">
        <f>SUMIF('[1]ไตรมาส 1'!$A$7:$A$506,AN31,'[1]ไตรมาส 1'!$E$7:$E$506)</f>
        <v>801676.33</v>
      </c>
      <c r="AQ31" s="54">
        <f>SUM(SUMIF('[1]ไตรมาส 1'!$A$7:$A$506,'ไตรมาส 2 (2)'!AN31,'[1]ไตรมาส 1'!$F$7:$F$506),SUMIF('[1]ไตรมาส 1'!$M$7:$M$506,'ไตรมาส 2 (2)'!AN31,'[1]ไตรมาส 1'!$R$7:$R$506),SUMIF('[1]ไตรมาส 1'!$Y$7:$Y$506,'ไตรมาส 2 (2)'!AN31,'[1]ไตรมาส 1'!$AD$7:$AD$506),SUMIF($A$7:$A$506,AN31,$F$7:$F$506),SUMIF($M$7:$M$506,AN31,$R$7:$R$506),SUMIF($Y$7:$Y$506,AN31,$AD$7:$AD$506))</f>
        <v>0</v>
      </c>
      <c r="AR31" s="54">
        <f>SUM(SUMIF('[1]ไตรมาส 1'!$A$7:$A$506,'ไตรมาส 2 (2)'!AN31,'[1]ไตรมาส 1'!$G$7:$G$506),SUMIF('[1]ไตรมาส 1'!$M$7:$M$506,'ไตรมาส 2 (2)'!AN31,'[1]ไตรมาส 1'!$S$7:$S$506),SUMIF('[1]ไตรมาส 1'!$Y$7:$Y$506,'ไตรมาส 2 (2)'!AN31,'[1]ไตรมาส 1'!$AE$7:$AE$506),SUMIF($A$7:$A$506,AN31,$G$7:$G$506),SUMIF($M$7:$M$506,AN31,$S$7:$S$506),SUMIF($Y$7:$Y$506,AN31,$AE$7:$AE$506))</f>
        <v>0</v>
      </c>
      <c r="AS31" s="54">
        <f t="shared" si="0"/>
        <v>0</v>
      </c>
      <c r="AT31" s="54">
        <f t="shared" si="1"/>
        <v>801676.33</v>
      </c>
      <c r="AU31" s="55"/>
      <c r="AV31" s="56"/>
      <c r="AW31" s="61"/>
      <c r="AX31" s="62"/>
      <c r="AY31" s="62"/>
    </row>
    <row r="32" s="1" customFormat="1" ht="20.25" spans="1:51">
      <c r="A32" s="22" t="s">
        <v>75</v>
      </c>
      <c r="B32" s="23" t="s">
        <v>76</v>
      </c>
      <c r="C32" s="24"/>
      <c r="D32" s="25">
        <v>321500</v>
      </c>
      <c r="E32" s="26">
        <v>0</v>
      </c>
      <c r="F32" s="26">
        <v>0</v>
      </c>
      <c r="G32" s="27">
        <v>0</v>
      </c>
      <c r="H32" s="28"/>
      <c r="I32" s="34">
        <v>321500</v>
      </c>
      <c r="J32" s="28"/>
      <c r="K32" s="25">
        <v>0</v>
      </c>
      <c r="L32" s="35"/>
      <c r="M32" s="22" t="s">
        <v>73</v>
      </c>
      <c r="N32" s="23" t="s">
        <v>74</v>
      </c>
      <c r="O32" s="24"/>
      <c r="P32" s="25">
        <v>0</v>
      </c>
      <c r="Q32" s="26">
        <v>1224197.69</v>
      </c>
      <c r="R32" s="26">
        <v>0</v>
      </c>
      <c r="S32" s="27">
        <v>0</v>
      </c>
      <c r="T32" s="28"/>
      <c r="U32" s="34">
        <v>0</v>
      </c>
      <c r="V32" s="28"/>
      <c r="W32" s="25">
        <v>1224197.69</v>
      </c>
      <c r="X32" s="39"/>
      <c r="Y32" s="22" t="s">
        <v>73</v>
      </c>
      <c r="Z32" s="23" t="s">
        <v>74</v>
      </c>
      <c r="AA32" s="24"/>
      <c r="AB32" s="25">
        <v>0</v>
      </c>
      <c r="AC32" s="26">
        <v>1224197.69</v>
      </c>
      <c r="AD32" s="26">
        <v>0</v>
      </c>
      <c r="AE32" s="27">
        <v>0</v>
      </c>
      <c r="AF32" s="28"/>
      <c r="AG32" s="34">
        <v>0</v>
      </c>
      <c r="AH32" s="28"/>
      <c r="AI32" s="25">
        <v>1224197.69</v>
      </c>
      <c r="AJ32" s="39"/>
      <c r="AK32" s="47"/>
      <c r="AL32" s="48"/>
      <c r="AM32" s="45" t="str">
        <f>'[1]จัดรูปแบบ 2'!B28</f>
        <v>1205030101.001</v>
      </c>
      <c r="AN32" s="46" t="str">
        <f>'[1]จัดรูปแบบ 2'!A28</f>
        <v>อาคารเพื่อประโยชน์อื่น</v>
      </c>
      <c r="AO32" s="54">
        <f>SUMIF('[1]ไตรมาส 1'!$A$7:$A$506,AN32,'[1]ไตรมาส 1'!$D$7:$D$506)</f>
        <v>5612053.44</v>
      </c>
      <c r="AP32" s="54">
        <f>SUMIF('[1]ไตรมาส 1'!$A$7:$A$506,AN32,'[1]ไตรมาส 1'!$E$7:$E$506)</f>
        <v>0</v>
      </c>
      <c r="AQ32" s="54">
        <f>SUM(SUMIF('[1]ไตรมาส 1'!$A$7:$A$506,'ไตรมาส 2 (2)'!AN32,'[1]ไตรมาส 1'!$F$7:$F$506),SUMIF('[1]ไตรมาส 1'!$M$7:$M$506,'ไตรมาส 2 (2)'!AN32,'[1]ไตรมาส 1'!$R$7:$R$506),SUMIF('[1]ไตรมาส 1'!$Y$7:$Y$506,'ไตรมาส 2 (2)'!AN32,'[1]ไตรมาส 1'!$AD$7:$AD$506),SUMIF($A$7:$A$506,AN32,$F$7:$F$506),SUMIF($M$7:$M$506,AN32,$R$7:$R$506),SUMIF($Y$7:$Y$506,AN32,$AD$7:$AD$506))</f>
        <v>0</v>
      </c>
      <c r="AR32" s="54">
        <f>SUM(SUMIF('[1]ไตรมาส 1'!$A$7:$A$506,'ไตรมาส 2 (2)'!AN32,'[1]ไตรมาส 1'!$G$7:$G$506),SUMIF('[1]ไตรมาส 1'!$M$7:$M$506,'ไตรมาส 2 (2)'!AN32,'[1]ไตรมาส 1'!$S$7:$S$506),SUMIF('[1]ไตรมาส 1'!$Y$7:$Y$506,'ไตรมาส 2 (2)'!AN32,'[1]ไตรมาส 1'!$AE$7:$AE$506),SUMIF($A$7:$A$506,AN32,$G$7:$G$506),SUMIF($M$7:$M$506,AN32,$S$7:$S$506),SUMIF($Y$7:$Y$506,AN32,$AE$7:$AE$506))</f>
        <v>0</v>
      </c>
      <c r="AS32" s="54">
        <f t="shared" si="0"/>
        <v>5612053.44</v>
      </c>
      <c r="AT32" s="54">
        <f t="shared" si="1"/>
        <v>0</v>
      </c>
      <c r="AU32" s="55"/>
      <c r="AV32" s="56"/>
      <c r="AW32" s="61"/>
      <c r="AX32" s="62"/>
      <c r="AY32" s="62"/>
    </row>
    <row r="33" s="1" customFormat="1" ht="20.25" spans="1:51">
      <c r="A33" s="22" t="s">
        <v>77</v>
      </c>
      <c r="B33" s="23" t="s">
        <v>78</v>
      </c>
      <c r="C33" s="24"/>
      <c r="D33" s="25">
        <v>0</v>
      </c>
      <c r="E33" s="26">
        <v>83449.38</v>
      </c>
      <c r="F33" s="26">
        <v>0</v>
      </c>
      <c r="G33" s="27">
        <v>0</v>
      </c>
      <c r="H33" s="28"/>
      <c r="I33" s="34">
        <v>0</v>
      </c>
      <c r="J33" s="28"/>
      <c r="K33" s="25">
        <v>83449.38</v>
      </c>
      <c r="L33" s="35"/>
      <c r="M33" s="22" t="s">
        <v>75</v>
      </c>
      <c r="N33" s="23" t="s">
        <v>76</v>
      </c>
      <c r="O33" s="24"/>
      <c r="P33" s="25">
        <v>321500</v>
      </c>
      <c r="Q33" s="26">
        <v>0</v>
      </c>
      <c r="R33" s="26">
        <v>0</v>
      </c>
      <c r="S33" s="27">
        <v>0</v>
      </c>
      <c r="T33" s="28"/>
      <c r="U33" s="34">
        <v>321500</v>
      </c>
      <c r="V33" s="28"/>
      <c r="W33" s="25">
        <v>0</v>
      </c>
      <c r="X33" s="39"/>
      <c r="Y33" s="22" t="s">
        <v>75</v>
      </c>
      <c r="Z33" s="23" t="s">
        <v>76</v>
      </c>
      <c r="AA33" s="24"/>
      <c r="AB33" s="25">
        <v>321500</v>
      </c>
      <c r="AC33" s="26">
        <v>0</v>
      </c>
      <c r="AD33" s="26">
        <v>27000</v>
      </c>
      <c r="AE33" s="27">
        <v>0</v>
      </c>
      <c r="AF33" s="28"/>
      <c r="AG33" s="34">
        <v>348500</v>
      </c>
      <c r="AH33" s="28"/>
      <c r="AI33" s="25">
        <v>0</v>
      </c>
      <c r="AJ33" s="39"/>
      <c r="AK33" s="47"/>
      <c r="AL33" s="48"/>
      <c r="AM33" s="45" t="str">
        <f>'[1]จัดรูปแบบ 2'!B29</f>
        <v>1205030103.001</v>
      </c>
      <c r="AN33" s="46" t="str">
        <f>'[1]จัดรูปแบบ 2'!A29</f>
        <v>ค่าเสื่อมราคาสะสมอาคารเพื่อประโยชน์อื่น</v>
      </c>
      <c r="AO33" s="54">
        <f>SUMIF('[1]ไตรมาส 1'!$A$7:$A$506,AN33,'[1]ไตรมาส 1'!$D$7:$D$506)</f>
        <v>0</v>
      </c>
      <c r="AP33" s="54">
        <f>SUMIF('[1]ไตรมาส 1'!$A$7:$A$506,AN33,'[1]ไตรมาส 1'!$E$7:$E$506)</f>
        <v>2564368.22</v>
      </c>
      <c r="AQ33" s="54">
        <f>SUM(SUMIF('[1]ไตรมาส 1'!$A$7:$A$506,'ไตรมาส 2 (2)'!AN33,'[1]ไตรมาส 1'!$F$7:$F$506),SUMIF('[1]ไตรมาส 1'!$M$7:$M$506,'ไตรมาส 2 (2)'!AN33,'[1]ไตรมาส 1'!$R$7:$R$506),SUMIF('[1]ไตรมาส 1'!$Y$7:$Y$506,'ไตรมาส 2 (2)'!AN33,'[1]ไตรมาส 1'!$AD$7:$AD$506),SUMIF($A$7:$A$506,AN33,$F$7:$F$506),SUMIF($M$7:$M$506,AN33,$R$7:$R$506),SUMIF($Y$7:$Y$506,AN33,$AD$7:$AD$506))</f>
        <v>0</v>
      </c>
      <c r="AR33" s="54">
        <f>SUM(SUMIF('[1]ไตรมาส 1'!$A$7:$A$506,'ไตรมาส 2 (2)'!AN33,'[1]ไตรมาส 1'!$G$7:$G$506),SUMIF('[1]ไตรมาส 1'!$M$7:$M$506,'ไตรมาส 2 (2)'!AN33,'[1]ไตรมาส 1'!$S$7:$S$506),SUMIF('[1]ไตรมาส 1'!$Y$7:$Y$506,'ไตรมาส 2 (2)'!AN33,'[1]ไตรมาส 1'!$AE$7:$AE$506),SUMIF($A$7:$A$506,AN33,$G$7:$G$506),SUMIF($M$7:$M$506,AN33,$S$7:$S$506),SUMIF($Y$7:$Y$506,AN33,$AE$7:$AE$506))</f>
        <v>0</v>
      </c>
      <c r="AS33" s="54">
        <f t="shared" si="0"/>
        <v>0</v>
      </c>
      <c r="AT33" s="54">
        <f t="shared" si="1"/>
        <v>2564368.22</v>
      </c>
      <c r="AU33" s="55"/>
      <c r="AV33" s="56"/>
      <c r="AW33" s="61"/>
      <c r="AX33" s="62"/>
      <c r="AY33" s="62"/>
    </row>
    <row r="34" s="1" customFormat="1" ht="20.25" spans="1:51">
      <c r="A34" s="22" t="s">
        <v>79</v>
      </c>
      <c r="B34" s="23" t="s">
        <v>80</v>
      </c>
      <c r="C34" s="24"/>
      <c r="D34" s="25">
        <v>2485000</v>
      </c>
      <c r="E34" s="26">
        <v>0</v>
      </c>
      <c r="F34" s="26">
        <v>0</v>
      </c>
      <c r="G34" s="27">
        <v>0</v>
      </c>
      <c r="H34" s="28"/>
      <c r="I34" s="34">
        <v>2485000</v>
      </c>
      <c r="J34" s="28"/>
      <c r="K34" s="25">
        <v>0</v>
      </c>
      <c r="L34" s="35"/>
      <c r="M34" s="22" t="s">
        <v>77</v>
      </c>
      <c r="N34" s="23" t="s">
        <v>78</v>
      </c>
      <c r="O34" s="24"/>
      <c r="P34" s="25">
        <v>0</v>
      </c>
      <c r="Q34" s="26">
        <v>83449.38</v>
      </c>
      <c r="R34" s="26">
        <v>0</v>
      </c>
      <c r="S34" s="27">
        <v>0</v>
      </c>
      <c r="T34" s="28"/>
      <c r="U34" s="34">
        <v>0</v>
      </c>
      <c r="V34" s="28"/>
      <c r="W34" s="25">
        <v>83449.38</v>
      </c>
      <c r="X34" s="39"/>
      <c r="Y34" s="22" t="s">
        <v>81</v>
      </c>
      <c r="Z34" s="23" t="s">
        <v>82</v>
      </c>
      <c r="AA34" s="24"/>
      <c r="AB34" s="25">
        <v>0</v>
      </c>
      <c r="AC34" s="26">
        <v>0</v>
      </c>
      <c r="AD34" s="26">
        <v>27000</v>
      </c>
      <c r="AE34" s="27">
        <v>27000</v>
      </c>
      <c r="AF34" s="28"/>
      <c r="AG34" s="34">
        <v>0</v>
      </c>
      <c r="AH34" s="28"/>
      <c r="AI34" s="25">
        <v>0</v>
      </c>
      <c r="AJ34" s="39"/>
      <c r="AK34" s="47"/>
      <c r="AL34" s="48"/>
      <c r="AM34" s="45" t="str">
        <f>'[1]จัดรูปแบบ 2'!B30</f>
        <v>1205040101.001</v>
      </c>
      <c r="AN34" s="46" t="str">
        <f>'[1]จัดรูปแบบ 2'!A30</f>
        <v>สิ่งปลูกสร้าง</v>
      </c>
      <c r="AO34" s="54">
        <f>SUMIF('[1]ไตรมาส 1'!$A$7:$A$506,AN34,'[1]ไตรมาส 1'!$D$7:$D$506)</f>
        <v>2677000</v>
      </c>
      <c r="AP34" s="54">
        <f>SUMIF('[1]ไตรมาส 1'!$A$7:$A$506,AN34,'[1]ไตรมาส 1'!$E$7:$E$506)</f>
        <v>0</v>
      </c>
      <c r="AQ34" s="54">
        <f>SUM(SUMIF('[1]ไตรมาส 1'!$A$7:$A$506,'ไตรมาส 2 (2)'!AN34,'[1]ไตรมาส 1'!$F$7:$F$506),SUMIF('[1]ไตรมาส 1'!$M$7:$M$506,'ไตรมาส 2 (2)'!AN34,'[1]ไตรมาส 1'!$R$7:$R$506),SUMIF('[1]ไตรมาส 1'!$Y$7:$Y$506,'ไตรมาส 2 (2)'!AN34,'[1]ไตรมาส 1'!$AD$7:$AD$506),SUMIF($A$7:$A$506,AN34,$F$7:$F$506),SUMIF($M$7:$M$506,AN34,$R$7:$R$506),SUMIF($Y$7:$Y$506,AN34,$AD$7:$AD$506))</f>
        <v>0</v>
      </c>
      <c r="AR34" s="54">
        <f>SUM(SUMIF('[1]ไตรมาส 1'!$A$7:$A$506,'ไตรมาส 2 (2)'!AN34,'[1]ไตรมาส 1'!$G$7:$G$506),SUMIF('[1]ไตรมาส 1'!$M$7:$M$506,'ไตรมาส 2 (2)'!AN34,'[1]ไตรมาส 1'!$S$7:$S$506),SUMIF('[1]ไตรมาส 1'!$Y$7:$Y$506,'ไตรมาส 2 (2)'!AN34,'[1]ไตรมาส 1'!$AE$7:$AE$506),SUMIF($A$7:$A$506,AN34,$G$7:$G$506),SUMIF($M$7:$M$506,AN34,$S$7:$S$506),SUMIF($Y$7:$Y$506,AN34,$AE$7:$AE$506))</f>
        <v>0</v>
      </c>
      <c r="AS34" s="54">
        <f t="shared" si="0"/>
        <v>2677000</v>
      </c>
      <c r="AT34" s="54">
        <f t="shared" si="1"/>
        <v>0</v>
      </c>
      <c r="AU34" s="55"/>
      <c r="AV34" s="56"/>
      <c r="AW34" s="61"/>
      <c r="AX34" s="62"/>
      <c r="AY34" s="62"/>
    </row>
    <row r="35" s="1" customFormat="1" ht="20.25" spans="1:51">
      <c r="A35" s="22" t="s">
        <v>83</v>
      </c>
      <c r="B35" s="23" t="s">
        <v>84</v>
      </c>
      <c r="C35" s="24"/>
      <c r="D35" s="25">
        <v>0</v>
      </c>
      <c r="E35" s="26">
        <v>526178.08</v>
      </c>
      <c r="F35" s="26">
        <v>0</v>
      </c>
      <c r="G35" s="27">
        <v>0</v>
      </c>
      <c r="H35" s="28"/>
      <c r="I35" s="34">
        <v>0</v>
      </c>
      <c r="J35" s="28"/>
      <c r="K35" s="25">
        <v>526178.08</v>
      </c>
      <c r="L35" s="35"/>
      <c r="M35" s="22" t="s">
        <v>79</v>
      </c>
      <c r="N35" s="23" t="s">
        <v>80</v>
      </c>
      <c r="O35" s="24"/>
      <c r="P35" s="25">
        <v>2485000</v>
      </c>
      <c r="Q35" s="26">
        <v>0</v>
      </c>
      <c r="R35" s="26">
        <v>0</v>
      </c>
      <c r="S35" s="27">
        <v>0</v>
      </c>
      <c r="T35" s="28"/>
      <c r="U35" s="34">
        <v>2485000</v>
      </c>
      <c r="V35" s="28"/>
      <c r="W35" s="25">
        <v>0</v>
      </c>
      <c r="X35" s="39"/>
      <c r="Y35" s="22" t="s">
        <v>77</v>
      </c>
      <c r="Z35" s="23" t="s">
        <v>78</v>
      </c>
      <c r="AA35" s="24"/>
      <c r="AB35" s="25">
        <v>0</v>
      </c>
      <c r="AC35" s="26">
        <v>83449.38</v>
      </c>
      <c r="AD35" s="26">
        <v>0</v>
      </c>
      <c r="AE35" s="27">
        <v>0</v>
      </c>
      <c r="AF35" s="28"/>
      <c r="AG35" s="34">
        <v>0</v>
      </c>
      <c r="AH35" s="28"/>
      <c r="AI35" s="25">
        <v>83449.38</v>
      </c>
      <c r="AJ35" s="39"/>
      <c r="AK35" s="47"/>
      <c r="AL35" s="48"/>
      <c r="AM35" s="45" t="str">
        <f>'[1]จัดรูปแบบ 2'!B31</f>
        <v>1205040103.001</v>
      </c>
      <c r="AN35" s="46" t="str">
        <f>'[1]จัดรูปแบบ 2'!A31</f>
        <v>ค่าเสื่อมราคาสะสมสิ่งปลูกสร้าง</v>
      </c>
      <c r="AO35" s="54">
        <f>SUMIF('[1]ไตรมาส 1'!$A$7:$A$506,AN35,'[1]ไตรมาส 1'!$D$7:$D$506)</f>
        <v>0</v>
      </c>
      <c r="AP35" s="54">
        <f>SUMIF('[1]ไตรมาส 1'!$A$7:$A$506,AN35,'[1]ไตรมาส 1'!$E$7:$E$506)</f>
        <v>1224197.69</v>
      </c>
      <c r="AQ35" s="54">
        <f>SUM(SUMIF('[1]ไตรมาส 1'!$A$7:$A$506,'ไตรมาส 2 (2)'!AN35,'[1]ไตรมาส 1'!$F$7:$F$506),SUMIF('[1]ไตรมาส 1'!$M$7:$M$506,'ไตรมาส 2 (2)'!AN35,'[1]ไตรมาส 1'!$R$7:$R$506),SUMIF('[1]ไตรมาส 1'!$Y$7:$Y$506,'ไตรมาส 2 (2)'!AN35,'[1]ไตรมาส 1'!$AD$7:$AD$506),SUMIF($A$7:$A$506,AN35,$F$7:$F$506),SUMIF($M$7:$M$506,AN35,$R$7:$R$506),SUMIF($Y$7:$Y$506,AN35,$AD$7:$AD$506))</f>
        <v>0</v>
      </c>
      <c r="AR35" s="54">
        <f>SUM(SUMIF('[1]ไตรมาส 1'!$A$7:$A$506,'ไตรมาส 2 (2)'!AN35,'[1]ไตรมาส 1'!$G$7:$G$506),SUMIF('[1]ไตรมาส 1'!$M$7:$M$506,'ไตรมาส 2 (2)'!AN35,'[1]ไตรมาส 1'!$S$7:$S$506),SUMIF('[1]ไตรมาส 1'!$Y$7:$Y$506,'ไตรมาส 2 (2)'!AN35,'[1]ไตรมาส 1'!$AE$7:$AE$506),SUMIF($A$7:$A$506,AN35,$G$7:$G$506),SUMIF($M$7:$M$506,AN35,$S$7:$S$506),SUMIF($Y$7:$Y$506,AN35,$AE$7:$AE$506))</f>
        <v>0</v>
      </c>
      <c r="AS35" s="54">
        <f t="shared" si="0"/>
        <v>0</v>
      </c>
      <c r="AT35" s="54">
        <f t="shared" si="1"/>
        <v>1224197.69</v>
      </c>
      <c r="AU35" s="55"/>
      <c r="AV35" s="56"/>
      <c r="AW35" s="61"/>
      <c r="AX35" s="62"/>
      <c r="AY35" s="62"/>
    </row>
    <row r="36" s="1" customFormat="1" ht="20.25" spans="1:51">
      <c r="A36" s="22" t="s">
        <v>85</v>
      </c>
      <c r="B36" s="23" t="s">
        <v>86</v>
      </c>
      <c r="C36" s="24"/>
      <c r="D36" s="25">
        <v>99500</v>
      </c>
      <c r="E36" s="26">
        <v>0</v>
      </c>
      <c r="F36" s="26">
        <v>0</v>
      </c>
      <c r="G36" s="27">
        <v>0</v>
      </c>
      <c r="H36" s="28"/>
      <c r="I36" s="34">
        <v>99500</v>
      </c>
      <c r="J36" s="28"/>
      <c r="K36" s="25">
        <v>0</v>
      </c>
      <c r="L36" s="35"/>
      <c r="M36" s="22" t="s">
        <v>83</v>
      </c>
      <c r="N36" s="23" t="s">
        <v>84</v>
      </c>
      <c r="O36" s="24"/>
      <c r="P36" s="25">
        <v>0</v>
      </c>
      <c r="Q36" s="26">
        <v>526178.08</v>
      </c>
      <c r="R36" s="26">
        <v>0</v>
      </c>
      <c r="S36" s="27">
        <v>0</v>
      </c>
      <c r="T36" s="28"/>
      <c r="U36" s="34">
        <v>0</v>
      </c>
      <c r="V36" s="28"/>
      <c r="W36" s="25">
        <v>526178.08</v>
      </c>
      <c r="X36" s="39"/>
      <c r="Y36" s="22" t="s">
        <v>79</v>
      </c>
      <c r="Z36" s="23" t="s">
        <v>80</v>
      </c>
      <c r="AA36" s="24"/>
      <c r="AB36" s="25">
        <v>2485000</v>
      </c>
      <c r="AC36" s="26">
        <v>0</v>
      </c>
      <c r="AD36" s="26">
        <v>0</v>
      </c>
      <c r="AE36" s="27">
        <v>0</v>
      </c>
      <c r="AF36" s="28"/>
      <c r="AG36" s="34">
        <v>2485000</v>
      </c>
      <c r="AH36" s="28"/>
      <c r="AI36" s="25">
        <v>0</v>
      </c>
      <c r="AJ36" s="39"/>
      <c r="AK36" s="47"/>
      <c r="AL36" s="48"/>
      <c r="AM36" s="45" t="str">
        <f>'[1]จัดรูปแบบ 2'!B32</f>
        <v>1206010101.001</v>
      </c>
      <c r="AN36" s="46" t="str">
        <f>'[1]จัดรูปแบบ 2'!A32</f>
        <v>ครุภัณฑ์สำนักงาน</v>
      </c>
      <c r="AO36" s="54">
        <f>SUMIF('[1]ไตรมาส 1'!$A$7:$A$506,AN36,'[1]ไตรมาส 1'!$D$7:$D$506)</f>
        <v>321500</v>
      </c>
      <c r="AP36" s="54">
        <f>SUMIF('[1]ไตรมาส 1'!$A$7:$A$506,AN36,'[1]ไตรมาส 1'!$E$7:$E$506)</f>
        <v>0</v>
      </c>
      <c r="AQ36" s="54">
        <f>SUM(SUMIF('[1]ไตรมาส 1'!$A$7:$A$506,'ไตรมาส 2 (2)'!AN36,'[1]ไตรมาส 1'!$F$7:$F$506),SUMIF('[1]ไตรมาส 1'!$M$7:$M$506,'ไตรมาส 2 (2)'!AN36,'[1]ไตรมาส 1'!$R$7:$R$506),SUMIF('[1]ไตรมาส 1'!$Y$7:$Y$506,'ไตรมาส 2 (2)'!AN36,'[1]ไตรมาส 1'!$AD$7:$AD$506),SUMIF($A$7:$A$506,AN36,$F$7:$F$506),SUMIF($M$7:$M$506,AN36,$R$7:$R$506),SUMIF($Y$7:$Y$506,AN36,$AD$7:$AD$506))</f>
        <v>27000</v>
      </c>
      <c r="AR36" s="54">
        <f>SUM(SUMIF('[1]ไตรมาส 1'!$A$7:$A$506,'ไตรมาส 2 (2)'!AN36,'[1]ไตรมาส 1'!$G$7:$G$506),SUMIF('[1]ไตรมาส 1'!$M$7:$M$506,'ไตรมาส 2 (2)'!AN36,'[1]ไตรมาส 1'!$S$7:$S$506),SUMIF('[1]ไตรมาส 1'!$Y$7:$Y$506,'ไตรมาส 2 (2)'!AN36,'[1]ไตรมาส 1'!$AE$7:$AE$506),SUMIF($A$7:$A$506,AN36,$G$7:$G$506),SUMIF($M$7:$M$506,AN36,$S$7:$S$506),SUMIF($Y$7:$Y$506,AN36,$AE$7:$AE$506))</f>
        <v>0</v>
      </c>
      <c r="AS36" s="54">
        <f t="shared" si="0"/>
        <v>348500</v>
      </c>
      <c r="AT36" s="54">
        <f t="shared" si="1"/>
        <v>0</v>
      </c>
      <c r="AU36" s="55"/>
      <c r="AV36" s="56"/>
      <c r="AW36" s="61"/>
      <c r="AX36" s="62"/>
      <c r="AY36" s="62"/>
    </row>
    <row r="37" s="1" customFormat="1" ht="20.25" spans="1:51">
      <c r="A37" s="22" t="s">
        <v>87</v>
      </c>
      <c r="B37" s="23" t="s">
        <v>88</v>
      </c>
      <c r="C37" s="24"/>
      <c r="D37" s="25">
        <v>0</v>
      </c>
      <c r="E37" s="26">
        <v>2344.38</v>
      </c>
      <c r="F37" s="26">
        <v>0</v>
      </c>
      <c r="G37" s="27">
        <v>0</v>
      </c>
      <c r="H37" s="28"/>
      <c r="I37" s="34">
        <v>0</v>
      </c>
      <c r="J37" s="28"/>
      <c r="K37" s="25">
        <v>2344.38</v>
      </c>
      <c r="L37" s="35"/>
      <c r="M37" s="22" t="s">
        <v>85</v>
      </c>
      <c r="N37" s="23" t="s">
        <v>86</v>
      </c>
      <c r="O37" s="24"/>
      <c r="P37" s="25">
        <v>99500</v>
      </c>
      <c r="Q37" s="26">
        <v>0</v>
      </c>
      <c r="R37" s="26">
        <v>0</v>
      </c>
      <c r="S37" s="27">
        <v>0</v>
      </c>
      <c r="T37" s="28"/>
      <c r="U37" s="34">
        <v>99500</v>
      </c>
      <c r="V37" s="28"/>
      <c r="W37" s="25">
        <v>0</v>
      </c>
      <c r="X37" s="39"/>
      <c r="Y37" s="22" t="s">
        <v>83</v>
      </c>
      <c r="Z37" s="23" t="s">
        <v>84</v>
      </c>
      <c r="AA37" s="24"/>
      <c r="AB37" s="25">
        <v>0</v>
      </c>
      <c r="AC37" s="26">
        <v>526178.08</v>
      </c>
      <c r="AD37" s="26">
        <v>0</v>
      </c>
      <c r="AE37" s="27">
        <v>0</v>
      </c>
      <c r="AF37" s="28"/>
      <c r="AG37" s="34">
        <v>0</v>
      </c>
      <c r="AH37" s="28"/>
      <c r="AI37" s="25">
        <v>526178.08</v>
      </c>
      <c r="AJ37" s="39"/>
      <c r="AK37" s="47"/>
      <c r="AL37" s="48"/>
      <c r="AM37" s="45" t="str">
        <f>'[1]จัดรูปแบบ 2'!B33</f>
        <v>1206010102.001</v>
      </c>
      <c r="AN37" s="46" t="str">
        <f>'[1]จัดรูปแบบ 2'!A33</f>
        <v>พักครุภัณฑ์สำนักงาน</v>
      </c>
      <c r="AO37" s="54">
        <f>SUMIF('[1]ไตรมาส 1'!$A$7:$A$506,AN37,'[1]ไตรมาส 1'!$D$7:$D$506)</f>
        <v>0</v>
      </c>
      <c r="AP37" s="54">
        <f>SUMIF('[1]ไตรมาส 1'!$A$7:$A$506,AN37,'[1]ไตรมาส 1'!$E$7:$E$506)</f>
        <v>0</v>
      </c>
      <c r="AQ37" s="54">
        <f>SUM(SUMIF('[1]ไตรมาส 1'!$A$7:$A$506,'ไตรมาส 2 (2)'!AN37,'[1]ไตรมาส 1'!$F$7:$F$506),SUMIF('[1]ไตรมาส 1'!$M$7:$M$506,'ไตรมาส 2 (2)'!AN37,'[1]ไตรมาส 1'!$R$7:$R$506),SUMIF('[1]ไตรมาส 1'!$Y$7:$Y$506,'ไตรมาส 2 (2)'!AN37,'[1]ไตรมาส 1'!$AD$7:$AD$506),SUMIF($A$7:$A$506,AN37,$F$7:$F$506),SUMIF($M$7:$M$506,AN37,$R$7:$R$506),SUMIF($Y$7:$Y$506,AN37,$AD$7:$AD$506))</f>
        <v>27000</v>
      </c>
      <c r="AR37" s="54">
        <f>SUM(SUMIF('[1]ไตรมาส 1'!$A$7:$A$506,'ไตรมาส 2 (2)'!AN37,'[1]ไตรมาส 1'!$G$7:$G$506),SUMIF('[1]ไตรมาส 1'!$M$7:$M$506,'ไตรมาส 2 (2)'!AN37,'[1]ไตรมาส 1'!$S$7:$S$506),SUMIF('[1]ไตรมาส 1'!$Y$7:$Y$506,'ไตรมาส 2 (2)'!AN37,'[1]ไตรมาส 1'!$AE$7:$AE$506),SUMIF($A$7:$A$506,AN37,$G$7:$G$506),SUMIF($M$7:$M$506,AN37,$S$7:$S$506),SUMIF($Y$7:$Y$506,AN37,$AE$7:$AE$506))</f>
        <v>27000</v>
      </c>
      <c r="AS37" s="54">
        <f t="shared" si="0"/>
        <v>0</v>
      </c>
      <c r="AT37" s="54">
        <f t="shared" si="1"/>
        <v>0</v>
      </c>
      <c r="AU37" s="55"/>
      <c r="AV37" s="56"/>
      <c r="AW37" s="61"/>
      <c r="AX37" s="62"/>
      <c r="AY37" s="62"/>
    </row>
    <row r="38" s="1" customFormat="1" ht="20.25" spans="1:51">
      <c r="A38" s="22" t="s">
        <v>89</v>
      </c>
      <c r="B38" s="23" t="s">
        <v>90</v>
      </c>
      <c r="C38" s="24"/>
      <c r="D38" s="25">
        <v>186900</v>
      </c>
      <c r="E38" s="26">
        <v>0</v>
      </c>
      <c r="F38" s="26">
        <v>0</v>
      </c>
      <c r="G38" s="27">
        <v>0</v>
      </c>
      <c r="H38" s="28"/>
      <c r="I38" s="34">
        <v>186900</v>
      </c>
      <c r="J38" s="28"/>
      <c r="K38" s="25">
        <v>0</v>
      </c>
      <c r="L38" s="35"/>
      <c r="M38" s="22" t="s">
        <v>87</v>
      </c>
      <c r="N38" s="23" t="s">
        <v>88</v>
      </c>
      <c r="O38" s="24"/>
      <c r="P38" s="25">
        <v>0</v>
      </c>
      <c r="Q38" s="26">
        <v>2344.38</v>
      </c>
      <c r="R38" s="26">
        <v>0</v>
      </c>
      <c r="S38" s="27">
        <v>0</v>
      </c>
      <c r="T38" s="28"/>
      <c r="U38" s="34">
        <v>0</v>
      </c>
      <c r="V38" s="28"/>
      <c r="W38" s="25">
        <v>2344.38</v>
      </c>
      <c r="X38" s="39"/>
      <c r="Y38" s="22" t="s">
        <v>85</v>
      </c>
      <c r="Z38" s="23" t="s">
        <v>86</v>
      </c>
      <c r="AA38" s="24"/>
      <c r="AB38" s="25">
        <v>99500</v>
      </c>
      <c r="AC38" s="26">
        <v>0</v>
      </c>
      <c r="AD38" s="26">
        <v>0</v>
      </c>
      <c r="AE38" s="27">
        <v>0</v>
      </c>
      <c r="AF38" s="28"/>
      <c r="AG38" s="34">
        <v>99500</v>
      </c>
      <c r="AH38" s="28"/>
      <c r="AI38" s="25">
        <v>0</v>
      </c>
      <c r="AJ38" s="39"/>
      <c r="AK38" s="47"/>
      <c r="AL38" s="48"/>
      <c r="AM38" s="45" t="str">
        <f>'[1]จัดรูปแบบ 2'!B34</f>
        <v>1206010103.001</v>
      </c>
      <c r="AN38" s="46" t="str">
        <f>'[1]จัดรูปแบบ 2'!A34</f>
        <v>ค่าเสื่อมราคาสะสมครุภัณฑ์สำนักงาน</v>
      </c>
      <c r="AO38" s="54">
        <f>SUMIF('[1]ไตรมาส 1'!$A$7:$A$506,AN38,'[1]ไตรมาส 1'!$D$7:$D$506)</f>
        <v>0</v>
      </c>
      <c r="AP38" s="54">
        <f>SUMIF('[1]ไตรมาส 1'!$A$7:$A$506,AN38,'[1]ไตรมาส 1'!$E$7:$E$506)</f>
        <v>83449.38</v>
      </c>
      <c r="AQ38" s="54">
        <f>SUM(SUMIF('[1]ไตรมาส 1'!$A$7:$A$506,'ไตรมาส 2 (2)'!AN38,'[1]ไตรมาส 1'!$F$7:$F$506),SUMIF('[1]ไตรมาส 1'!$M$7:$M$506,'ไตรมาส 2 (2)'!AN38,'[1]ไตรมาส 1'!$R$7:$R$506),SUMIF('[1]ไตรมาส 1'!$Y$7:$Y$506,'ไตรมาส 2 (2)'!AN38,'[1]ไตรมาส 1'!$AD$7:$AD$506),SUMIF($A$7:$A$506,AN38,$F$7:$F$506),SUMIF($M$7:$M$506,AN38,$R$7:$R$506),SUMIF($Y$7:$Y$506,AN38,$AD$7:$AD$506))</f>
        <v>0</v>
      </c>
      <c r="AR38" s="54">
        <f>SUM(SUMIF('[1]ไตรมาส 1'!$A$7:$A$506,'ไตรมาส 2 (2)'!AN38,'[1]ไตรมาส 1'!$G$7:$G$506),SUMIF('[1]ไตรมาส 1'!$M$7:$M$506,'ไตรมาส 2 (2)'!AN38,'[1]ไตรมาส 1'!$S$7:$S$506),SUMIF('[1]ไตรมาส 1'!$Y$7:$Y$506,'ไตรมาส 2 (2)'!AN38,'[1]ไตรมาส 1'!$AE$7:$AE$506),SUMIF($A$7:$A$506,AN38,$G$7:$G$506),SUMIF($M$7:$M$506,AN38,$S$7:$S$506),SUMIF($Y$7:$Y$506,AN38,$AE$7:$AE$506))</f>
        <v>0</v>
      </c>
      <c r="AS38" s="54">
        <f t="shared" si="0"/>
        <v>0</v>
      </c>
      <c r="AT38" s="54">
        <f t="shared" si="1"/>
        <v>83449.38</v>
      </c>
      <c r="AU38" s="55"/>
      <c r="AV38" s="56"/>
      <c r="AW38" s="61"/>
      <c r="AX38" s="62"/>
      <c r="AY38" s="62"/>
    </row>
    <row r="39" s="1" customFormat="1" ht="20.25" spans="1:51">
      <c r="A39" s="22" t="s">
        <v>91</v>
      </c>
      <c r="B39" s="23" t="s">
        <v>92</v>
      </c>
      <c r="C39" s="24"/>
      <c r="D39" s="25">
        <v>0</v>
      </c>
      <c r="E39" s="26">
        <v>45394.26</v>
      </c>
      <c r="F39" s="26">
        <v>0</v>
      </c>
      <c r="G39" s="27">
        <v>0</v>
      </c>
      <c r="H39" s="28"/>
      <c r="I39" s="34">
        <v>0</v>
      </c>
      <c r="J39" s="28"/>
      <c r="K39" s="25">
        <v>45394.26</v>
      </c>
      <c r="L39" s="35"/>
      <c r="M39" s="22" t="s">
        <v>93</v>
      </c>
      <c r="N39" s="23" t="s">
        <v>94</v>
      </c>
      <c r="O39" s="24"/>
      <c r="P39" s="25">
        <v>0</v>
      </c>
      <c r="Q39" s="26">
        <v>0</v>
      </c>
      <c r="R39" s="26">
        <v>10400</v>
      </c>
      <c r="S39" s="27">
        <v>10400</v>
      </c>
      <c r="T39" s="28"/>
      <c r="U39" s="34">
        <v>0</v>
      </c>
      <c r="V39" s="28"/>
      <c r="W39" s="25">
        <v>0</v>
      </c>
      <c r="X39" s="39"/>
      <c r="Y39" s="22" t="s">
        <v>87</v>
      </c>
      <c r="Z39" s="23" t="s">
        <v>88</v>
      </c>
      <c r="AA39" s="24"/>
      <c r="AB39" s="25">
        <v>0</v>
      </c>
      <c r="AC39" s="26">
        <v>2344.38</v>
      </c>
      <c r="AD39" s="26">
        <v>0</v>
      </c>
      <c r="AE39" s="27">
        <v>0</v>
      </c>
      <c r="AF39" s="28"/>
      <c r="AG39" s="34">
        <v>0</v>
      </c>
      <c r="AH39" s="28"/>
      <c r="AI39" s="25">
        <v>2344.38</v>
      </c>
      <c r="AJ39" s="39"/>
      <c r="AK39" s="47"/>
      <c r="AL39" s="48"/>
      <c r="AM39" s="45" t="str">
        <f>'[1]จัดรูปแบบ 2'!B35</f>
        <v>1206020101.001</v>
      </c>
      <c r="AN39" s="46" t="str">
        <f>'[1]จัดรูปแบบ 2'!A35</f>
        <v>ครุภัณฑ์ยานพาหนะและขนส่ง</v>
      </c>
      <c r="AO39" s="54">
        <f>SUMIF('[1]ไตรมาส 1'!$A$7:$A$506,AN39,'[1]ไตรมาส 1'!$D$7:$D$506)</f>
        <v>2485000</v>
      </c>
      <c r="AP39" s="54">
        <f>SUMIF('[1]ไตรมาส 1'!$A$7:$A$506,AN39,'[1]ไตรมาส 1'!$E$7:$E$506)</f>
        <v>0</v>
      </c>
      <c r="AQ39" s="54">
        <f>SUM(SUMIF('[1]ไตรมาส 1'!$A$7:$A$506,'ไตรมาส 2 (2)'!AN39,'[1]ไตรมาส 1'!$F$7:$F$506),SUMIF('[1]ไตรมาส 1'!$M$7:$M$506,'ไตรมาส 2 (2)'!AN39,'[1]ไตรมาส 1'!$R$7:$R$506),SUMIF('[1]ไตรมาส 1'!$Y$7:$Y$506,'ไตรมาส 2 (2)'!AN39,'[1]ไตรมาส 1'!$AD$7:$AD$506),SUMIF($A$7:$A$506,AN39,$F$7:$F$506),SUMIF($M$7:$M$506,AN39,$R$7:$R$506),SUMIF($Y$7:$Y$506,AN39,$AD$7:$AD$506))</f>
        <v>0</v>
      </c>
      <c r="AR39" s="54">
        <f>SUM(SUMIF('[1]ไตรมาส 1'!$A$7:$A$506,'ไตรมาส 2 (2)'!AN39,'[1]ไตรมาส 1'!$G$7:$G$506),SUMIF('[1]ไตรมาส 1'!$M$7:$M$506,'ไตรมาส 2 (2)'!AN39,'[1]ไตรมาส 1'!$S$7:$S$506),SUMIF('[1]ไตรมาส 1'!$Y$7:$Y$506,'ไตรมาส 2 (2)'!AN39,'[1]ไตรมาส 1'!$AE$7:$AE$506),SUMIF($A$7:$A$506,AN39,$G$7:$G$506),SUMIF($M$7:$M$506,AN39,$S$7:$S$506),SUMIF($Y$7:$Y$506,AN39,$AE$7:$AE$506))</f>
        <v>0</v>
      </c>
      <c r="AS39" s="54">
        <f t="shared" si="0"/>
        <v>2485000</v>
      </c>
      <c r="AT39" s="54">
        <f t="shared" si="1"/>
        <v>0</v>
      </c>
      <c r="AU39" s="55"/>
      <c r="AV39" s="56"/>
      <c r="AW39" s="61"/>
      <c r="AX39" s="62"/>
      <c r="AY39" s="62"/>
    </row>
    <row r="40" s="1" customFormat="1" ht="20.25" spans="1:51">
      <c r="A40" s="22" t="s">
        <v>95</v>
      </c>
      <c r="B40" s="23" t="s">
        <v>96</v>
      </c>
      <c r="C40" s="24"/>
      <c r="D40" s="25">
        <v>21834379</v>
      </c>
      <c r="E40" s="26">
        <v>0</v>
      </c>
      <c r="F40" s="26">
        <v>0</v>
      </c>
      <c r="G40" s="27">
        <v>0</v>
      </c>
      <c r="H40" s="28"/>
      <c r="I40" s="34">
        <v>21834379</v>
      </c>
      <c r="J40" s="28"/>
      <c r="K40" s="25">
        <v>0</v>
      </c>
      <c r="L40" s="35"/>
      <c r="M40" s="22" t="s">
        <v>89</v>
      </c>
      <c r="N40" s="23" t="s">
        <v>90</v>
      </c>
      <c r="O40" s="24"/>
      <c r="P40" s="25">
        <v>186900</v>
      </c>
      <c r="Q40" s="26">
        <v>0</v>
      </c>
      <c r="R40" s="26">
        <v>0</v>
      </c>
      <c r="S40" s="27">
        <v>0</v>
      </c>
      <c r="T40" s="28"/>
      <c r="U40" s="34">
        <v>186900</v>
      </c>
      <c r="V40" s="28"/>
      <c r="W40" s="25">
        <v>0</v>
      </c>
      <c r="X40" s="39"/>
      <c r="Y40" s="22" t="s">
        <v>97</v>
      </c>
      <c r="Z40" s="23" t="s">
        <v>98</v>
      </c>
      <c r="AA40" s="24"/>
      <c r="AB40" s="25">
        <v>0</v>
      </c>
      <c r="AC40" s="26">
        <v>0</v>
      </c>
      <c r="AD40" s="26">
        <v>29900</v>
      </c>
      <c r="AE40" s="27">
        <v>0</v>
      </c>
      <c r="AF40" s="28"/>
      <c r="AG40" s="34">
        <v>29900</v>
      </c>
      <c r="AH40" s="28"/>
      <c r="AI40" s="25">
        <v>0</v>
      </c>
      <c r="AJ40" s="39"/>
      <c r="AK40" s="47"/>
      <c r="AL40" s="48"/>
      <c r="AM40" s="45" t="str">
        <f>'[1]จัดรูปแบบ 2'!B36</f>
        <v>1206020103.001</v>
      </c>
      <c r="AN40" s="46" t="str">
        <f>'[1]จัดรูปแบบ 2'!A36</f>
        <v>ค่าเสื่อมราคาสะสมครุภัณฑ์ยานพาหนะและขนส่ง</v>
      </c>
      <c r="AO40" s="54">
        <f>SUMIF('[1]ไตรมาส 1'!$A$7:$A$506,AN40,'[1]ไตรมาส 1'!$D$7:$D$506)</f>
        <v>0</v>
      </c>
      <c r="AP40" s="54">
        <f>SUMIF('[1]ไตรมาส 1'!$A$7:$A$506,AN40,'[1]ไตรมาส 1'!$E$7:$E$506)</f>
        <v>526178.08</v>
      </c>
      <c r="AQ40" s="54">
        <f>SUM(SUMIF('[1]ไตรมาส 1'!$A$7:$A$506,'ไตรมาส 2 (2)'!AN40,'[1]ไตรมาส 1'!$F$7:$F$506),SUMIF('[1]ไตรมาส 1'!$M$7:$M$506,'ไตรมาส 2 (2)'!AN40,'[1]ไตรมาส 1'!$R$7:$R$506),SUMIF('[1]ไตรมาส 1'!$Y$7:$Y$506,'ไตรมาส 2 (2)'!AN40,'[1]ไตรมาส 1'!$AD$7:$AD$506),SUMIF($A$7:$A$506,AN40,$F$7:$F$506),SUMIF($M$7:$M$506,AN40,$R$7:$R$506),SUMIF($Y$7:$Y$506,AN40,$AD$7:$AD$506))</f>
        <v>0</v>
      </c>
      <c r="AR40" s="54">
        <f>SUM(SUMIF('[1]ไตรมาส 1'!$A$7:$A$506,'ไตรมาส 2 (2)'!AN40,'[1]ไตรมาส 1'!$G$7:$G$506),SUMIF('[1]ไตรมาส 1'!$M$7:$M$506,'ไตรมาส 2 (2)'!AN40,'[1]ไตรมาส 1'!$S$7:$S$506),SUMIF('[1]ไตรมาส 1'!$Y$7:$Y$506,'ไตรมาส 2 (2)'!AN40,'[1]ไตรมาส 1'!$AE$7:$AE$506),SUMIF($A$7:$A$506,AN40,$G$7:$G$506),SUMIF($M$7:$M$506,AN40,$S$7:$S$506),SUMIF($Y$7:$Y$506,AN40,$AE$7:$AE$506))</f>
        <v>0</v>
      </c>
      <c r="AS40" s="54">
        <f t="shared" si="0"/>
        <v>0</v>
      </c>
      <c r="AT40" s="54">
        <f t="shared" si="1"/>
        <v>526178.08</v>
      </c>
      <c r="AU40" s="55"/>
      <c r="AV40" s="56"/>
      <c r="AW40" s="61"/>
      <c r="AX40" s="62"/>
      <c r="AY40" s="62"/>
    </row>
    <row r="41" s="1" customFormat="1" ht="20.25" spans="1:51">
      <c r="A41" s="22" t="s">
        <v>99</v>
      </c>
      <c r="B41" s="23" t="s">
        <v>100</v>
      </c>
      <c r="C41" s="24"/>
      <c r="D41" s="25">
        <v>0</v>
      </c>
      <c r="E41" s="26">
        <v>3879355.11</v>
      </c>
      <c r="F41" s="26">
        <v>0</v>
      </c>
      <c r="G41" s="27">
        <v>0</v>
      </c>
      <c r="H41" s="28"/>
      <c r="I41" s="34">
        <v>0</v>
      </c>
      <c r="J41" s="28"/>
      <c r="K41" s="25">
        <v>3879355.11</v>
      </c>
      <c r="L41" s="35"/>
      <c r="M41" s="22" t="s">
        <v>91</v>
      </c>
      <c r="N41" s="23" t="s">
        <v>92</v>
      </c>
      <c r="O41" s="24"/>
      <c r="P41" s="25">
        <v>0</v>
      </c>
      <c r="Q41" s="26">
        <v>45394.26</v>
      </c>
      <c r="R41" s="26">
        <v>0</v>
      </c>
      <c r="S41" s="27">
        <v>0</v>
      </c>
      <c r="T41" s="28"/>
      <c r="U41" s="34">
        <v>0</v>
      </c>
      <c r="V41" s="28"/>
      <c r="W41" s="25">
        <v>45394.26</v>
      </c>
      <c r="X41" s="39"/>
      <c r="Y41" s="22" t="s">
        <v>101</v>
      </c>
      <c r="Z41" s="23" t="s">
        <v>102</v>
      </c>
      <c r="AA41" s="24"/>
      <c r="AB41" s="25">
        <v>0</v>
      </c>
      <c r="AC41" s="26">
        <v>0</v>
      </c>
      <c r="AD41" s="26">
        <v>10400</v>
      </c>
      <c r="AE41" s="27">
        <v>0</v>
      </c>
      <c r="AF41" s="28"/>
      <c r="AG41" s="34">
        <v>10400</v>
      </c>
      <c r="AH41" s="28"/>
      <c r="AI41" s="25">
        <v>0</v>
      </c>
      <c r="AJ41" s="39"/>
      <c r="AK41" s="47"/>
      <c r="AL41" s="48"/>
      <c r="AM41" s="45" t="str">
        <f>'[1]จัดรูปแบบ 2'!B37</f>
        <v>1206030101.001</v>
      </c>
      <c r="AN41" s="46" t="str">
        <f>'[1]จัดรูปแบบ 2'!A37</f>
        <v>ครุภัณฑ์ไฟฟ้าและวิทยุ</v>
      </c>
      <c r="AO41" s="54">
        <f>SUMIF('[1]ไตรมาส 1'!$A$7:$A$506,AN41,'[1]ไตรมาส 1'!$D$7:$D$506)</f>
        <v>99500</v>
      </c>
      <c r="AP41" s="54">
        <f>SUMIF('[1]ไตรมาส 1'!$A$7:$A$506,AN41,'[1]ไตรมาส 1'!$E$7:$E$506)</f>
        <v>0</v>
      </c>
      <c r="AQ41" s="54">
        <f>SUM(SUMIF('[1]ไตรมาส 1'!$A$7:$A$506,'ไตรมาส 2 (2)'!AN41,'[1]ไตรมาส 1'!$F$7:$F$506),SUMIF('[1]ไตรมาส 1'!$M$7:$M$506,'ไตรมาส 2 (2)'!AN41,'[1]ไตรมาส 1'!$R$7:$R$506),SUMIF('[1]ไตรมาส 1'!$Y$7:$Y$506,'ไตรมาส 2 (2)'!AN41,'[1]ไตรมาส 1'!$AD$7:$AD$506),SUMIF($A$7:$A$506,AN41,$F$7:$F$506),SUMIF($M$7:$M$506,AN41,$R$7:$R$506),SUMIF($Y$7:$Y$506,AN41,$AD$7:$AD$506))</f>
        <v>0</v>
      </c>
      <c r="AR41" s="54">
        <f>SUM(SUMIF('[1]ไตรมาส 1'!$A$7:$A$506,'ไตรมาส 2 (2)'!AN41,'[1]ไตรมาส 1'!$G$7:$G$506),SUMIF('[1]ไตรมาส 1'!$M$7:$M$506,'ไตรมาส 2 (2)'!AN41,'[1]ไตรมาส 1'!$S$7:$S$506),SUMIF('[1]ไตรมาส 1'!$Y$7:$Y$506,'ไตรมาส 2 (2)'!AN41,'[1]ไตรมาส 1'!$AE$7:$AE$506),SUMIF($A$7:$A$506,AN41,$G$7:$G$506),SUMIF($M$7:$M$506,AN41,$S$7:$S$506),SUMIF($Y$7:$Y$506,AN41,$AE$7:$AE$506))</f>
        <v>0</v>
      </c>
      <c r="AS41" s="54">
        <f t="shared" si="0"/>
        <v>99500</v>
      </c>
      <c r="AT41" s="54">
        <f t="shared" si="1"/>
        <v>0</v>
      </c>
      <c r="AU41" s="55"/>
      <c r="AV41" s="56"/>
      <c r="AW41" s="61"/>
      <c r="AX41" s="62"/>
      <c r="AY41" s="62"/>
    </row>
    <row r="42" s="1" customFormat="1" ht="20.25" spans="1:51">
      <c r="A42" s="22" t="s">
        <v>103</v>
      </c>
      <c r="B42" s="23" t="s">
        <v>104</v>
      </c>
      <c r="C42" s="24"/>
      <c r="D42" s="25">
        <v>19442501</v>
      </c>
      <c r="E42" s="26">
        <v>0</v>
      </c>
      <c r="F42" s="26">
        <v>0</v>
      </c>
      <c r="G42" s="27">
        <v>0</v>
      </c>
      <c r="H42" s="28"/>
      <c r="I42" s="34">
        <v>19442501</v>
      </c>
      <c r="J42" s="28"/>
      <c r="K42" s="25">
        <v>0</v>
      </c>
      <c r="L42" s="35"/>
      <c r="M42" s="22" t="s">
        <v>95</v>
      </c>
      <c r="N42" s="23" t="s">
        <v>96</v>
      </c>
      <c r="O42" s="24"/>
      <c r="P42" s="25">
        <v>21834379</v>
      </c>
      <c r="Q42" s="26">
        <v>0</v>
      </c>
      <c r="R42" s="26">
        <v>0</v>
      </c>
      <c r="S42" s="27">
        <v>0</v>
      </c>
      <c r="T42" s="28"/>
      <c r="U42" s="34">
        <v>21834379</v>
      </c>
      <c r="V42" s="28"/>
      <c r="W42" s="25">
        <v>0</v>
      </c>
      <c r="X42" s="39"/>
      <c r="Y42" s="22" t="s">
        <v>93</v>
      </c>
      <c r="Z42" s="23" t="s">
        <v>94</v>
      </c>
      <c r="AA42" s="24"/>
      <c r="AB42" s="25">
        <v>0</v>
      </c>
      <c r="AC42" s="26">
        <v>0</v>
      </c>
      <c r="AD42" s="26">
        <v>10400</v>
      </c>
      <c r="AE42" s="27">
        <v>10400</v>
      </c>
      <c r="AF42" s="28"/>
      <c r="AG42" s="34">
        <v>0</v>
      </c>
      <c r="AH42" s="28"/>
      <c r="AI42" s="25">
        <v>0</v>
      </c>
      <c r="AJ42" s="39"/>
      <c r="AK42" s="47"/>
      <c r="AL42" s="48"/>
      <c r="AM42" s="45" t="str">
        <f>'[1]จัดรูปแบบ 2'!B38</f>
        <v>1206030103.001</v>
      </c>
      <c r="AN42" s="46" t="str">
        <f>'[1]จัดรูปแบบ 2'!A38</f>
        <v>ค่าเสื่อมราคาสะสมครุภัณฑ์ไฟฟ้าและวิทยุ</v>
      </c>
      <c r="AO42" s="54">
        <f>SUMIF('[1]ไตรมาส 1'!$A$7:$A$506,AN42,'[1]ไตรมาส 1'!$D$7:$D$506)</f>
        <v>0</v>
      </c>
      <c r="AP42" s="54">
        <f>SUMIF('[1]ไตรมาส 1'!$A$7:$A$506,AN42,'[1]ไตรมาส 1'!$E$7:$E$506)</f>
        <v>2344.38</v>
      </c>
      <c r="AQ42" s="54">
        <f>SUM(SUMIF('[1]ไตรมาส 1'!$A$7:$A$506,'ไตรมาส 2 (2)'!AN42,'[1]ไตรมาส 1'!$F$7:$F$506),SUMIF('[1]ไตรมาส 1'!$M$7:$M$506,'ไตรมาส 2 (2)'!AN42,'[1]ไตรมาส 1'!$R$7:$R$506),SUMIF('[1]ไตรมาส 1'!$Y$7:$Y$506,'ไตรมาส 2 (2)'!AN42,'[1]ไตรมาส 1'!$AD$7:$AD$506),SUMIF($A$7:$A$506,AN42,$F$7:$F$506),SUMIF($M$7:$M$506,AN42,$R$7:$R$506),SUMIF($Y$7:$Y$506,AN42,$AD$7:$AD$506))</f>
        <v>0</v>
      </c>
      <c r="AR42" s="54">
        <f>SUM(SUMIF('[1]ไตรมาส 1'!$A$7:$A$506,'ไตรมาส 2 (2)'!AN42,'[1]ไตรมาส 1'!$G$7:$G$506),SUMIF('[1]ไตรมาส 1'!$M$7:$M$506,'ไตรมาส 2 (2)'!AN42,'[1]ไตรมาส 1'!$S$7:$S$506),SUMIF('[1]ไตรมาส 1'!$Y$7:$Y$506,'ไตรมาส 2 (2)'!AN42,'[1]ไตรมาส 1'!$AE$7:$AE$506),SUMIF($A$7:$A$506,AN42,$G$7:$G$506),SUMIF($M$7:$M$506,AN42,$S$7:$S$506),SUMIF($Y$7:$Y$506,AN42,$AE$7:$AE$506))</f>
        <v>0</v>
      </c>
      <c r="AS42" s="54">
        <f t="shared" si="0"/>
        <v>0</v>
      </c>
      <c r="AT42" s="54">
        <f t="shared" si="1"/>
        <v>2344.38</v>
      </c>
      <c r="AU42" s="55"/>
      <c r="AV42" s="56"/>
      <c r="AW42" s="61"/>
      <c r="AX42" s="62"/>
      <c r="AY42" s="62"/>
    </row>
    <row r="43" s="1" customFormat="1" ht="20.25" spans="1:51">
      <c r="A43" s="22" t="s">
        <v>105</v>
      </c>
      <c r="B43" s="23" t="s">
        <v>106</v>
      </c>
      <c r="C43" s="24"/>
      <c r="D43" s="25">
        <v>0</v>
      </c>
      <c r="E43" s="26">
        <v>4883639.97</v>
      </c>
      <c r="F43" s="26">
        <v>0</v>
      </c>
      <c r="G43" s="27">
        <v>0</v>
      </c>
      <c r="H43" s="28"/>
      <c r="I43" s="34">
        <v>0</v>
      </c>
      <c r="J43" s="28"/>
      <c r="K43" s="25">
        <v>4883639.97</v>
      </c>
      <c r="L43" s="35"/>
      <c r="M43" s="22" t="s">
        <v>99</v>
      </c>
      <c r="N43" s="23" t="s">
        <v>100</v>
      </c>
      <c r="O43" s="24"/>
      <c r="P43" s="25">
        <v>0</v>
      </c>
      <c r="Q43" s="26">
        <v>3879355.11</v>
      </c>
      <c r="R43" s="26">
        <v>0</v>
      </c>
      <c r="S43" s="27">
        <v>0</v>
      </c>
      <c r="T43" s="28"/>
      <c r="U43" s="34">
        <v>0</v>
      </c>
      <c r="V43" s="28"/>
      <c r="W43" s="25">
        <v>3879355.11</v>
      </c>
      <c r="X43" s="39"/>
      <c r="Y43" s="22" t="s">
        <v>89</v>
      </c>
      <c r="Z43" s="23" t="s">
        <v>90</v>
      </c>
      <c r="AA43" s="24"/>
      <c r="AB43" s="25">
        <v>186900</v>
      </c>
      <c r="AC43" s="26">
        <v>0</v>
      </c>
      <c r="AD43" s="26">
        <v>0</v>
      </c>
      <c r="AE43" s="27">
        <v>0</v>
      </c>
      <c r="AF43" s="28"/>
      <c r="AG43" s="34">
        <v>186900</v>
      </c>
      <c r="AH43" s="28"/>
      <c r="AI43" s="25">
        <v>0</v>
      </c>
      <c r="AJ43" s="39"/>
      <c r="AK43" s="47"/>
      <c r="AL43" s="48"/>
      <c r="AM43" s="45" t="str">
        <f>'[1]จัดรูปแบบ 2'!B39</f>
        <v>1206040102.001</v>
      </c>
      <c r="AN43" s="46" t="str">
        <f>'[1]จัดรูปแบบ 2'!A39</f>
        <v>พักครุภัณฑ์โฆษณาและเผยแพร่</v>
      </c>
      <c r="AO43" s="54">
        <f>SUMIF('[1]ไตรมาส 1'!$A$7:$A$506,AN43,'[1]ไตรมาส 1'!$D$7:$D$506)</f>
        <v>0</v>
      </c>
      <c r="AP43" s="54">
        <f>SUMIF('[1]ไตรมาส 1'!$A$7:$A$506,AN43,'[1]ไตรมาส 1'!$E$7:$E$506)</f>
        <v>0</v>
      </c>
      <c r="AQ43" s="54">
        <f>SUM(SUMIF('[1]ไตรมาส 1'!$A$7:$A$506,'ไตรมาส 2 (2)'!AN43,'[1]ไตรมาส 1'!$F$7:$F$506),SUMIF('[1]ไตรมาส 1'!$M$7:$M$506,'ไตรมาส 2 (2)'!AN43,'[1]ไตรมาส 1'!$R$7:$R$506),SUMIF('[1]ไตรมาส 1'!$Y$7:$Y$506,'ไตรมาส 2 (2)'!AN43,'[1]ไตรมาส 1'!$AD$7:$AD$506),SUMIF($A$7:$A$506,AN43,$F$7:$F$506),SUMIF($M$7:$M$506,AN43,$R$7:$R$506),SUMIF($Y$7:$Y$506,AN43,$AD$7:$AD$506))</f>
        <v>29900</v>
      </c>
      <c r="AR43" s="54">
        <f>SUM(SUMIF('[1]ไตรมาส 1'!$A$7:$A$506,'ไตรมาส 2 (2)'!AN43,'[1]ไตรมาส 1'!$G$7:$G$506),SUMIF('[1]ไตรมาส 1'!$M$7:$M$506,'ไตรมาส 2 (2)'!AN43,'[1]ไตรมาส 1'!$S$7:$S$506),SUMIF('[1]ไตรมาส 1'!$Y$7:$Y$506,'ไตรมาส 2 (2)'!AN43,'[1]ไตรมาส 1'!$AE$7:$AE$506),SUMIF($A$7:$A$506,AN43,$G$7:$G$506),SUMIF($M$7:$M$506,AN43,$S$7:$S$506),SUMIF($Y$7:$Y$506,AN43,$AE$7:$AE$506))</f>
        <v>0</v>
      </c>
      <c r="AS43" s="54">
        <f t="shared" si="0"/>
        <v>29900</v>
      </c>
      <c r="AT43" s="54">
        <f t="shared" si="1"/>
        <v>0</v>
      </c>
      <c r="AU43" s="55"/>
      <c r="AV43" s="56"/>
      <c r="AW43" s="61"/>
      <c r="AX43" s="62"/>
      <c r="AY43" s="62"/>
    </row>
    <row r="44" s="1" customFormat="1" ht="20.25" spans="1:51">
      <c r="A44" s="22" t="s">
        <v>107</v>
      </c>
      <c r="B44" s="23" t="s">
        <v>108</v>
      </c>
      <c r="C44" s="24"/>
      <c r="D44" s="25">
        <v>0</v>
      </c>
      <c r="E44" s="26">
        <v>500</v>
      </c>
      <c r="F44" s="26">
        <v>286088.11</v>
      </c>
      <c r="G44" s="27">
        <v>316440.11</v>
      </c>
      <c r="H44" s="28"/>
      <c r="I44" s="34">
        <v>0</v>
      </c>
      <c r="J44" s="28"/>
      <c r="K44" s="25">
        <v>30852</v>
      </c>
      <c r="L44" s="35"/>
      <c r="M44" s="22" t="s">
        <v>103</v>
      </c>
      <c r="N44" s="23" t="s">
        <v>104</v>
      </c>
      <c r="O44" s="24"/>
      <c r="P44" s="25">
        <v>19442501</v>
      </c>
      <c r="Q44" s="26">
        <v>0</v>
      </c>
      <c r="R44" s="26">
        <v>0</v>
      </c>
      <c r="S44" s="27">
        <v>0</v>
      </c>
      <c r="T44" s="28"/>
      <c r="U44" s="34">
        <v>19442501</v>
      </c>
      <c r="V44" s="28"/>
      <c r="W44" s="25">
        <v>0</v>
      </c>
      <c r="X44" s="39"/>
      <c r="Y44" s="22" t="s">
        <v>91</v>
      </c>
      <c r="Z44" s="23" t="s">
        <v>92</v>
      </c>
      <c r="AA44" s="24"/>
      <c r="AB44" s="25">
        <v>0</v>
      </c>
      <c r="AC44" s="26">
        <v>45394.26</v>
      </c>
      <c r="AD44" s="26">
        <v>0</v>
      </c>
      <c r="AE44" s="27">
        <v>0</v>
      </c>
      <c r="AF44" s="28"/>
      <c r="AG44" s="34">
        <v>0</v>
      </c>
      <c r="AH44" s="28"/>
      <c r="AI44" s="25">
        <v>45394.26</v>
      </c>
      <c r="AJ44" s="39"/>
      <c r="AK44" s="47"/>
      <c r="AL44" s="48"/>
      <c r="AM44" s="45" t="str">
        <f>'[1]จัดรูปแบบ 2'!B40</f>
        <v>1206060101.001</v>
      </c>
      <c r="AN44" s="46" t="str">
        <f>'[1]จัดรูปแบบ 2'!A40</f>
        <v>ครุภัณฑ์โรงงาน</v>
      </c>
      <c r="AO44" s="54">
        <f>SUMIF('[1]ไตรมาส 1'!$A$7:$A$506,AN44,'[1]ไตรมาส 1'!$D$7:$D$506)</f>
        <v>0</v>
      </c>
      <c r="AP44" s="54">
        <f>SUMIF('[1]ไตรมาส 1'!$A$7:$A$506,AN44,'[1]ไตรมาส 1'!$E$7:$E$506)</f>
        <v>0</v>
      </c>
      <c r="AQ44" s="54">
        <f>SUM(SUMIF('[1]ไตรมาส 1'!$A$7:$A$506,'ไตรมาส 2 (2)'!AN44,'[1]ไตรมาส 1'!$F$7:$F$506),SUMIF('[1]ไตรมาส 1'!$M$7:$M$506,'ไตรมาส 2 (2)'!AN44,'[1]ไตรมาส 1'!$R$7:$R$506),SUMIF('[1]ไตรมาส 1'!$Y$7:$Y$506,'ไตรมาส 2 (2)'!AN44,'[1]ไตรมาส 1'!$AD$7:$AD$506),SUMIF($A$7:$A$506,AN44,$F$7:$F$506),SUMIF($M$7:$M$506,AN44,$R$7:$R$506),SUMIF($Y$7:$Y$506,AN44,$AD$7:$AD$506))</f>
        <v>10400</v>
      </c>
      <c r="AR44" s="54">
        <f>SUM(SUMIF('[1]ไตรมาส 1'!$A$7:$A$506,'ไตรมาส 2 (2)'!AN44,'[1]ไตรมาส 1'!$G$7:$G$506),SUMIF('[1]ไตรมาส 1'!$M$7:$M$506,'ไตรมาส 2 (2)'!AN44,'[1]ไตรมาส 1'!$S$7:$S$506),SUMIF('[1]ไตรมาส 1'!$Y$7:$Y$506,'ไตรมาส 2 (2)'!AN44,'[1]ไตรมาส 1'!$AE$7:$AE$506),SUMIF($A$7:$A$506,AN44,$G$7:$G$506),SUMIF($M$7:$M$506,AN44,$S$7:$S$506),SUMIF($Y$7:$Y$506,AN44,$AE$7:$AE$506))</f>
        <v>0</v>
      </c>
      <c r="AS44" s="54">
        <f t="shared" si="0"/>
        <v>10400</v>
      </c>
      <c r="AT44" s="54">
        <f t="shared" si="1"/>
        <v>0</v>
      </c>
      <c r="AU44" s="55"/>
      <c r="AV44" s="56"/>
      <c r="AW44" s="61"/>
      <c r="AX44" s="62"/>
      <c r="AY44" s="62"/>
    </row>
    <row r="45" s="1" customFormat="1" ht="20.25" spans="1:51">
      <c r="A45" s="22" t="s">
        <v>109</v>
      </c>
      <c r="B45" s="23" t="s">
        <v>110</v>
      </c>
      <c r="C45" s="24"/>
      <c r="D45" s="25">
        <v>0</v>
      </c>
      <c r="E45" s="26">
        <v>1520.53</v>
      </c>
      <c r="F45" s="26">
        <v>1520.53</v>
      </c>
      <c r="G45" s="27">
        <v>1101.76</v>
      </c>
      <c r="H45" s="28"/>
      <c r="I45" s="34">
        <v>0</v>
      </c>
      <c r="J45" s="28"/>
      <c r="K45" s="25">
        <v>1101.76</v>
      </c>
      <c r="L45" s="35"/>
      <c r="M45" s="22" t="s">
        <v>105</v>
      </c>
      <c r="N45" s="23" t="s">
        <v>106</v>
      </c>
      <c r="O45" s="24"/>
      <c r="P45" s="25">
        <v>0</v>
      </c>
      <c r="Q45" s="26">
        <v>4883639.97</v>
      </c>
      <c r="R45" s="26">
        <v>0</v>
      </c>
      <c r="S45" s="27">
        <v>0</v>
      </c>
      <c r="T45" s="28"/>
      <c r="U45" s="34">
        <v>0</v>
      </c>
      <c r="V45" s="28"/>
      <c r="W45" s="25">
        <v>4883639.97</v>
      </c>
      <c r="X45" s="39"/>
      <c r="Y45" s="22" t="s">
        <v>95</v>
      </c>
      <c r="Z45" s="23" t="s">
        <v>96</v>
      </c>
      <c r="AA45" s="24"/>
      <c r="AB45" s="25">
        <v>21834379</v>
      </c>
      <c r="AC45" s="26">
        <v>0</v>
      </c>
      <c r="AD45" s="26">
        <v>754500</v>
      </c>
      <c r="AE45" s="27">
        <v>0</v>
      </c>
      <c r="AF45" s="28"/>
      <c r="AG45" s="34">
        <v>22588879</v>
      </c>
      <c r="AH45" s="28"/>
      <c r="AI45" s="25">
        <v>0</v>
      </c>
      <c r="AJ45" s="39"/>
      <c r="AK45" s="47"/>
      <c r="AL45" s="48"/>
      <c r="AM45" s="45" t="str">
        <f>'[1]จัดรูปแบบ 2'!B41</f>
        <v>1206060102.001</v>
      </c>
      <c r="AN45" s="46" t="str">
        <f>'[1]จัดรูปแบบ 2'!A41</f>
        <v>พักครุภัณฑ์โรงงาน</v>
      </c>
      <c r="AO45" s="54">
        <f>SUMIF('[1]ไตรมาส 1'!$A$7:$A$506,AN45,'[1]ไตรมาส 1'!$D$7:$D$506)</f>
        <v>0</v>
      </c>
      <c r="AP45" s="54">
        <f>SUMIF('[1]ไตรมาส 1'!$A$7:$A$506,AN45,'[1]ไตรมาส 1'!$E$7:$E$506)</f>
        <v>0</v>
      </c>
      <c r="AQ45" s="54">
        <f>SUM(SUMIF('[1]ไตรมาส 1'!$A$7:$A$506,'ไตรมาส 2 (2)'!AN45,'[1]ไตรมาส 1'!$F$7:$F$506),SUMIF('[1]ไตรมาส 1'!$M$7:$M$506,'ไตรมาส 2 (2)'!AN45,'[1]ไตรมาส 1'!$R$7:$R$506),SUMIF('[1]ไตรมาส 1'!$Y$7:$Y$506,'ไตรมาส 2 (2)'!AN45,'[1]ไตรมาส 1'!$AD$7:$AD$506),SUMIF($A$7:$A$506,AN45,$F$7:$F$506),SUMIF($M$7:$M$506,AN45,$R$7:$R$506),SUMIF($Y$7:$Y$506,AN45,$AD$7:$AD$506))</f>
        <v>20800</v>
      </c>
      <c r="AR45" s="54">
        <f>SUM(SUMIF('[1]ไตรมาส 1'!$A$7:$A$506,'ไตรมาส 2 (2)'!AN45,'[1]ไตรมาส 1'!$G$7:$G$506),SUMIF('[1]ไตรมาส 1'!$M$7:$M$506,'ไตรมาส 2 (2)'!AN45,'[1]ไตรมาส 1'!$S$7:$S$506),SUMIF('[1]ไตรมาส 1'!$Y$7:$Y$506,'ไตรมาส 2 (2)'!AN45,'[1]ไตรมาส 1'!$AE$7:$AE$506),SUMIF($A$7:$A$506,AN45,$G$7:$G$506),SUMIF($M$7:$M$506,AN45,$S$7:$S$506),SUMIF($Y$7:$Y$506,AN45,$AE$7:$AE$506))</f>
        <v>20800</v>
      </c>
      <c r="AS45" s="54">
        <f t="shared" si="0"/>
        <v>0</v>
      </c>
      <c r="AT45" s="54">
        <f t="shared" si="1"/>
        <v>0</v>
      </c>
      <c r="AU45" s="55"/>
      <c r="AV45" s="56"/>
      <c r="AW45" s="61"/>
      <c r="AX45" s="62"/>
      <c r="AY45" s="62"/>
    </row>
    <row r="46" s="1" customFormat="1" ht="20.25" spans="1:51">
      <c r="A46" s="22" t="s">
        <v>111</v>
      </c>
      <c r="B46" s="23" t="s">
        <v>112</v>
      </c>
      <c r="C46" s="24"/>
      <c r="D46" s="25">
        <v>0</v>
      </c>
      <c r="E46" s="26">
        <v>2925</v>
      </c>
      <c r="F46" s="26">
        <v>2925</v>
      </c>
      <c r="G46" s="27">
        <v>3900</v>
      </c>
      <c r="H46" s="28"/>
      <c r="I46" s="34">
        <v>0</v>
      </c>
      <c r="J46" s="28"/>
      <c r="K46" s="25">
        <v>3900</v>
      </c>
      <c r="L46" s="35"/>
      <c r="M46" s="22" t="s">
        <v>113</v>
      </c>
      <c r="N46" s="23" t="s">
        <v>114</v>
      </c>
      <c r="O46" s="24"/>
      <c r="P46" s="25">
        <v>0</v>
      </c>
      <c r="Q46" s="26">
        <v>0</v>
      </c>
      <c r="R46" s="26">
        <v>456200</v>
      </c>
      <c r="S46" s="27">
        <v>0</v>
      </c>
      <c r="T46" s="28"/>
      <c r="U46" s="34">
        <v>456200</v>
      </c>
      <c r="V46" s="28"/>
      <c r="W46" s="25">
        <v>0</v>
      </c>
      <c r="X46" s="39"/>
      <c r="Y46" s="22" t="s">
        <v>99</v>
      </c>
      <c r="Z46" s="23" t="s">
        <v>100</v>
      </c>
      <c r="AA46" s="24"/>
      <c r="AB46" s="25">
        <v>0</v>
      </c>
      <c r="AC46" s="26">
        <v>3879355.11</v>
      </c>
      <c r="AD46" s="26">
        <v>0</v>
      </c>
      <c r="AE46" s="27">
        <v>0</v>
      </c>
      <c r="AF46" s="28"/>
      <c r="AG46" s="34">
        <v>0</v>
      </c>
      <c r="AH46" s="28"/>
      <c r="AI46" s="25">
        <v>3879355.11</v>
      </c>
      <c r="AJ46" s="39"/>
      <c r="AK46" s="47"/>
      <c r="AL46" s="48"/>
      <c r="AM46" s="45" t="str">
        <f>'[1]จัดรูปแบบ 2'!B42</f>
        <v>1206100101.001</v>
      </c>
      <c r="AN46" s="46" t="str">
        <f>'[1]จัดรูปแบบ 2'!A42</f>
        <v>ครุภัณฑ์คอมพิวเตอร์</v>
      </c>
      <c r="AO46" s="54">
        <f>SUMIF('[1]ไตรมาส 1'!$A$7:$A$506,AN46,'[1]ไตรมาส 1'!$D$7:$D$506)</f>
        <v>186900</v>
      </c>
      <c r="AP46" s="54">
        <f>SUMIF('[1]ไตรมาส 1'!$A$7:$A$506,AN46,'[1]ไตรมาส 1'!$E$7:$E$506)</f>
        <v>0</v>
      </c>
      <c r="AQ46" s="54">
        <f>SUM(SUMIF('[1]ไตรมาส 1'!$A$7:$A$506,'ไตรมาส 2 (2)'!AN46,'[1]ไตรมาส 1'!$F$7:$F$506),SUMIF('[1]ไตรมาส 1'!$M$7:$M$506,'ไตรมาส 2 (2)'!AN46,'[1]ไตรมาส 1'!$R$7:$R$506),SUMIF('[1]ไตรมาส 1'!$Y$7:$Y$506,'ไตรมาส 2 (2)'!AN46,'[1]ไตรมาส 1'!$AD$7:$AD$506),SUMIF($A$7:$A$506,AN46,$F$7:$F$506),SUMIF($M$7:$M$506,AN46,$R$7:$R$506),SUMIF($Y$7:$Y$506,AN46,$AD$7:$AD$506))</f>
        <v>0</v>
      </c>
      <c r="AR46" s="54">
        <f>SUM(SUMIF('[1]ไตรมาส 1'!$A$7:$A$506,'ไตรมาส 2 (2)'!AN46,'[1]ไตรมาส 1'!$G$7:$G$506),SUMIF('[1]ไตรมาส 1'!$M$7:$M$506,'ไตรมาส 2 (2)'!AN46,'[1]ไตรมาส 1'!$S$7:$S$506),SUMIF('[1]ไตรมาส 1'!$Y$7:$Y$506,'ไตรมาส 2 (2)'!AN46,'[1]ไตรมาส 1'!$AE$7:$AE$506),SUMIF($A$7:$A$506,AN46,$G$7:$G$506),SUMIF($M$7:$M$506,AN46,$S$7:$S$506),SUMIF($Y$7:$Y$506,AN46,$AE$7:$AE$506))</f>
        <v>0</v>
      </c>
      <c r="AS46" s="54">
        <f t="shared" si="0"/>
        <v>186900</v>
      </c>
      <c r="AT46" s="54">
        <f t="shared" si="1"/>
        <v>0</v>
      </c>
      <c r="AU46" s="55"/>
      <c r="AV46" s="56"/>
      <c r="AW46" s="61"/>
      <c r="AX46" s="62"/>
      <c r="AY46" s="62"/>
    </row>
    <row r="47" s="1" customFormat="1" ht="20.25" spans="1:51">
      <c r="A47" s="22" t="s">
        <v>115</v>
      </c>
      <c r="B47" s="23" t="s">
        <v>116</v>
      </c>
      <c r="C47" s="24"/>
      <c r="D47" s="25">
        <v>0</v>
      </c>
      <c r="E47" s="26">
        <v>2127.34</v>
      </c>
      <c r="F47" s="26">
        <v>2127.34</v>
      </c>
      <c r="G47" s="27">
        <v>1839.65</v>
      </c>
      <c r="H47" s="28"/>
      <c r="I47" s="34">
        <v>0</v>
      </c>
      <c r="J47" s="28"/>
      <c r="K47" s="25">
        <v>1839.65</v>
      </c>
      <c r="L47" s="35"/>
      <c r="M47" s="22" t="s">
        <v>117</v>
      </c>
      <c r="N47" s="23" t="s">
        <v>118</v>
      </c>
      <c r="O47" s="24"/>
      <c r="P47" s="25">
        <v>0</v>
      </c>
      <c r="Q47" s="26">
        <v>0</v>
      </c>
      <c r="R47" s="26">
        <v>642</v>
      </c>
      <c r="S47" s="27">
        <v>642</v>
      </c>
      <c r="T47" s="28"/>
      <c r="U47" s="34">
        <v>0</v>
      </c>
      <c r="V47" s="28"/>
      <c r="W47" s="25">
        <v>0</v>
      </c>
      <c r="X47" s="39"/>
      <c r="Y47" s="22" t="s">
        <v>103</v>
      </c>
      <c r="Z47" s="23" t="s">
        <v>104</v>
      </c>
      <c r="AA47" s="24"/>
      <c r="AB47" s="25">
        <v>19442501</v>
      </c>
      <c r="AC47" s="26">
        <v>0</v>
      </c>
      <c r="AD47" s="26">
        <v>308000</v>
      </c>
      <c r="AE47" s="27">
        <v>0</v>
      </c>
      <c r="AF47" s="28"/>
      <c r="AG47" s="34">
        <v>19750501</v>
      </c>
      <c r="AH47" s="28"/>
      <c r="AI47" s="25">
        <v>0</v>
      </c>
      <c r="AJ47" s="39"/>
      <c r="AK47" s="47"/>
      <c r="AL47" s="48"/>
      <c r="AM47" s="45" t="str">
        <f>'[1]จัดรูปแบบ 2'!B43</f>
        <v>1206100103.001</v>
      </c>
      <c r="AN47" s="46" t="str">
        <f>'[1]จัดรูปแบบ 2'!A43</f>
        <v>ค่าเสื่อมราคาสะสมครุภัณฑ์คอมพิวเตอร์</v>
      </c>
      <c r="AO47" s="54">
        <f>SUMIF('[1]ไตรมาส 1'!$A$7:$A$506,AN47,'[1]ไตรมาส 1'!$D$7:$D$506)</f>
        <v>0</v>
      </c>
      <c r="AP47" s="54">
        <f>SUMIF('[1]ไตรมาส 1'!$A$7:$A$506,AN47,'[1]ไตรมาส 1'!$E$7:$E$506)</f>
        <v>45394.26</v>
      </c>
      <c r="AQ47" s="54">
        <f>SUM(SUMIF('[1]ไตรมาส 1'!$A$7:$A$506,'ไตรมาส 2 (2)'!AN47,'[1]ไตรมาส 1'!$F$7:$F$506),SUMIF('[1]ไตรมาส 1'!$M$7:$M$506,'ไตรมาส 2 (2)'!AN47,'[1]ไตรมาส 1'!$R$7:$R$506),SUMIF('[1]ไตรมาส 1'!$Y$7:$Y$506,'ไตรมาส 2 (2)'!AN47,'[1]ไตรมาส 1'!$AD$7:$AD$506),SUMIF($A$7:$A$506,AN47,$F$7:$F$506),SUMIF($M$7:$M$506,AN47,$R$7:$R$506),SUMIF($Y$7:$Y$506,AN47,$AD$7:$AD$506))</f>
        <v>0</v>
      </c>
      <c r="AR47" s="54">
        <f>SUM(SUMIF('[1]ไตรมาส 1'!$A$7:$A$506,'ไตรมาส 2 (2)'!AN47,'[1]ไตรมาส 1'!$G$7:$G$506),SUMIF('[1]ไตรมาส 1'!$M$7:$M$506,'ไตรมาส 2 (2)'!AN47,'[1]ไตรมาส 1'!$S$7:$S$506),SUMIF('[1]ไตรมาส 1'!$Y$7:$Y$506,'ไตรมาส 2 (2)'!AN47,'[1]ไตรมาส 1'!$AE$7:$AE$506),SUMIF($A$7:$A$506,AN47,$G$7:$G$506),SUMIF($M$7:$M$506,AN47,$S$7:$S$506),SUMIF($Y$7:$Y$506,AN47,$AE$7:$AE$506))</f>
        <v>0</v>
      </c>
      <c r="AS47" s="54">
        <f t="shared" si="0"/>
        <v>0</v>
      </c>
      <c r="AT47" s="54">
        <f t="shared" si="1"/>
        <v>45394.26</v>
      </c>
      <c r="AU47" s="55"/>
      <c r="AV47" s="56"/>
      <c r="AW47" s="61"/>
      <c r="AX47" s="62"/>
      <c r="AY47" s="62"/>
    </row>
    <row r="48" s="1" customFormat="1" ht="20.25" spans="1:51">
      <c r="A48" s="22" t="s">
        <v>119</v>
      </c>
      <c r="B48" s="23" t="s">
        <v>120</v>
      </c>
      <c r="C48" s="24"/>
      <c r="D48" s="25">
        <v>0</v>
      </c>
      <c r="E48" s="26">
        <v>0</v>
      </c>
      <c r="F48" s="26">
        <v>1901771.67</v>
      </c>
      <c r="G48" s="27">
        <v>1909662.67</v>
      </c>
      <c r="H48" s="28"/>
      <c r="I48" s="34">
        <v>0</v>
      </c>
      <c r="J48" s="28"/>
      <c r="K48" s="25">
        <v>7891</v>
      </c>
      <c r="L48" s="35"/>
      <c r="M48" s="22" t="s">
        <v>107</v>
      </c>
      <c r="N48" s="23" t="s">
        <v>108</v>
      </c>
      <c r="O48" s="24"/>
      <c r="P48" s="25">
        <v>0</v>
      </c>
      <c r="Q48" s="26">
        <v>30852</v>
      </c>
      <c r="R48" s="26">
        <v>1418577</v>
      </c>
      <c r="S48" s="27">
        <v>1389225</v>
      </c>
      <c r="T48" s="28"/>
      <c r="U48" s="34">
        <v>0</v>
      </c>
      <c r="V48" s="28"/>
      <c r="W48" s="25">
        <v>1500</v>
      </c>
      <c r="X48" s="39"/>
      <c r="Y48" s="22" t="s">
        <v>105</v>
      </c>
      <c r="Z48" s="23" t="s">
        <v>106</v>
      </c>
      <c r="AA48" s="24"/>
      <c r="AB48" s="25">
        <v>0</v>
      </c>
      <c r="AC48" s="26">
        <v>4883639.97</v>
      </c>
      <c r="AD48" s="26">
        <v>0</v>
      </c>
      <c r="AE48" s="27">
        <v>0</v>
      </c>
      <c r="AF48" s="28"/>
      <c r="AG48" s="34">
        <v>0</v>
      </c>
      <c r="AH48" s="28"/>
      <c r="AI48" s="25">
        <v>4883639.97</v>
      </c>
      <c r="AJ48" s="39"/>
      <c r="AK48" s="47"/>
      <c r="AL48" s="48"/>
      <c r="AM48" s="45" t="str">
        <f>'[1]จัดรูปแบบ 2'!B44</f>
        <v>1208010101.001</v>
      </c>
      <c r="AN48" s="46" t="str">
        <f>'[1]จัดรูปแบบ 2'!A44</f>
        <v>ถนน</v>
      </c>
      <c r="AO48" s="54">
        <f>SUMIF('[1]ไตรมาส 1'!$A$7:$A$506,AN48,'[1]ไตรมาส 1'!$D$7:$D$506)</f>
        <v>21031379</v>
      </c>
      <c r="AP48" s="54">
        <f>SUMIF('[1]ไตรมาส 1'!$A$7:$A$506,AN48,'[1]ไตรมาส 1'!$E$7:$E$506)</f>
        <v>0</v>
      </c>
      <c r="AQ48" s="54">
        <f>SUM(SUMIF('[1]ไตรมาส 1'!$A$7:$A$506,'ไตรมาส 2 (2)'!AN48,'[1]ไตรมาส 1'!$F$7:$F$506),SUMIF('[1]ไตรมาส 1'!$M$7:$M$506,'ไตรมาส 2 (2)'!AN48,'[1]ไตรมาส 1'!$R$7:$R$506),SUMIF('[1]ไตรมาส 1'!$Y$7:$Y$506,'ไตรมาส 2 (2)'!AN48,'[1]ไตรมาส 1'!$AD$7:$AD$506),SUMIF($A$7:$A$506,AN48,$F$7:$F$506),SUMIF($M$7:$M$506,AN48,$R$7:$R$506),SUMIF($Y$7:$Y$506,AN48,$AD$7:$AD$506))</f>
        <v>1557500</v>
      </c>
      <c r="AR48" s="54">
        <f>SUM(SUMIF('[1]ไตรมาส 1'!$A$7:$A$506,'ไตรมาส 2 (2)'!AN48,'[1]ไตรมาส 1'!$G$7:$G$506),SUMIF('[1]ไตรมาส 1'!$M$7:$M$506,'ไตรมาส 2 (2)'!AN48,'[1]ไตรมาส 1'!$S$7:$S$506),SUMIF('[1]ไตรมาส 1'!$Y$7:$Y$506,'ไตรมาส 2 (2)'!AN48,'[1]ไตรมาส 1'!$AE$7:$AE$506),SUMIF($A$7:$A$506,AN48,$G$7:$G$506),SUMIF($M$7:$M$506,AN48,$S$7:$S$506),SUMIF($Y$7:$Y$506,AN48,$AE$7:$AE$506))</f>
        <v>0</v>
      </c>
      <c r="AS48" s="54">
        <f t="shared" si="0"/>
        <v>22588879</v>
      </c>
      <c r="AT48" s="54">
        <f t="shared" si="1"/>
        <v>0</v>
      </c>
      <c r="AU48" s="55"/>
      <c r="AV48" s="56"/>
      <c r="AW48" s="61"/>
      <c r="AX48" s="62"/>
      <c r="AY48" s="62"/>
    </row>
    <row r="49" s="1" customFormat="1" ht="20.25" spans="1:51">
      <c r="A49" s="22" t="s">
        <v>121</v>
      </c>
      <c r="B49" s="23" t="s">
        <v>122</v>
      </c>
      <c r="C49" s="24"/>
      <c r="D49" s="25">
        <v>0</v>
      </c>
      <c r="E49" s="26">
        <v>6709</v>
      </c>
      <c r="F49" s="26">
        <v>6709</v>
      </c>
      <c r="G49" s="27">
        <v>11180</v>
      </c>
      <c r="H49" s="28"/>
      <c r="I49" s="34">
        <v>0</v>
      </c>
      <c r="J49" s="28"/>
      <c r="K49" s="25">
        <v>11180</v>
      </c>
      <c r="L49" s="35"/>
      <c r="M49" s="22" t="s">
        <v>123</v>
      </c>
      <c r="N49" s="23" t="s">
        <v>124</v>
      </c>
      <c r="O49" s="24"/>
      <c r="P49" s="25">
        <v>0</v>
      </c>
      <c r="Q49" s="26">
        <v>0</v>
      </c>
      <c r="R49" s="26">
        <v>37832</v>
      </c>
      <c r="S49" s="27">
        <v>37832</v>
      </c>
      <c r="T49" s="28"/>
      <c r="U49" s="34">
        <v>0</v>
      </c>
      <c r="V49" s="28"/>
      <c r="W49" s="25">
        <v>0</v>
      </c>
      <c r="X49" s="39"/>
      <c r="Y49" s="22" t="s">
        <v>113</v>
      </c>
      <c r="Z49" s="23" t="s">
        <v>114</v>
      </c>
      <c r="AA49" s="24"/>
      <c r="AB49" s="25">
        <v>456200</v>
      </c>
      <c r="AC49" s="26">
        <v>0</v>
      </c>
      <c r="AD49" s="26">
        <v>1062500</v>
      </c>
      <c r="AE49" s="27">
        <v>1062500</v>
      </c>
      <c r="AF49" s="28"/>
      <c r="AG49" s="34">
        <v>456200</v>
      </c>
      <c r="AH49" s="28"/>
      <c r="AI49" s="25">
        <v>0</v>
      </c>
      <c r="AJ49" s="39"/>
      <c r="AK49" s="47"/>
      <c r="AL49" s="48"/>
      <c r="AM49" s="45" t="str">
        <f>'[1]จัดรูปแบบ 2'!B45</f>
        <v>1208010103.001</v>
      </c>
      <c r="AN49" s="46" t="str">
        <f>'[1]จัดรูปแบบ 2'!A45</f>
        <v>ค่าเสื่อมราคาสะสมถนน</v>
      </c>
      <c r="AO49" s="54">
        <f>SUMIF('[1]ไตรมาส 1'!$A$7:$A$506,AN49,'[1]ไตรมาส 1'!$D$7:$D$506)</f>
        <v>0</v>
      </c>
      <c r="AP49" s="54">
        <f>SUMIF('[1]ไตรมาส 1'!$A$7:$A$506,AN49,'[1]ไตรมาส 1'!$E$7:$E$506)</f>
        <v>3879355.11</v>
      </c>
      <c r="AQ49" s="54">
        <f>SUM(SUMIF('[1]ไตรมาส 1'!$A$7:$A$506,'ไตรมาส 2 (2)'!AN49,'[1]ไตรมาส 1'!$F$7:$F$506),SUMIF('[1]ไตรมาส 1'!$M$7:$M$506,'ไตรมาส 2 (2)'!AN49,'[1]ไตรมาส 1'!$R$7:$R$506),SUMIF('[1]ไตรมาส 1'!$Y$7:$Y$506,'ไตรมาส 2 (2)'!AN49,'[1]ไตรมาส 1'!$AD$7:$AD$506),SUMIF($A$7:$A$506,AN49,$F$7:$F$506),SUMIF($M$7:$M$506,AN49,$R$7:$R$506),SUMIF($Y$7:$Y$506,AN49,$AD$7:$AD$506))</f>
        <v>0</v>
      </c>
      <c r="AR49" s="54">
        <f>SUM(SUMIF('[1]ไตรมาส 1'!$A$7:$A$506,'ไตรมาส 2 (2)'!AN49,'[1]ไตรมาส 1'!$G$7:$G$506),SUMIF('[1]ไตรมาส 1'!$M$7:$M$506,'ไตรมาส 2 (2)'!AN49,'[1]ไตรมาส 1'!$S$7:$S$506),SUMIF('[1]ไตรมาส 1'!$Y$7:$Y$506,'ไตรมาส 2 (2)'!AN49,'[1]ไตรมาส 1'!$AE$7:$AE$506),SUMIF($A$7:$A$506,AN49,$G$7:$G$506),SUMIF($M$7:$M$506,AN49,$S$7:$S$506),SUMIF($Y$7:$Y$506,AN49,$AE$7:$AE$506))</f>
        <v>0</v>
      </c>
      <c r="AS49" s="54">
        <f t="shared" si="0"/>
        <v>0</v>
      </c>
      <c r="AT49" s="54">
        <f t="shared" si="1"/>
        <v>3879355.11</v>
      </c>
      <c r="AU49" s="55"/>
      <c r="AV49" s="56"/>
      <c r="AW49" s="61"/>
      <c r="AX49" s="62"/>
      <c r="AY49" s="62"/>
    </row>
    <row r="50" s="1" customFormat="1" ht="20.25" spans="1:51">
      <c r="A50" s="22" t="s">
        <v>125</v>
      </c>
      <c r="B50" s="23" t="s">
        <v>126</v>
      </c>
      <c r="C50" s="24"/>
      <c r="D50" s="25">
        <v>0</v>
      </c>
      <c r="E50" s="26">
        <v>4100</v>
      </c>
      <c r="F50" s="26">
        <v>287276.25</v>
      </c>
      <c r="G50" s="27">
        <v>287276.25</v>
      </c>
      <c r="H50" s="28"/>
      <c r="I50" s="34">
        <v>0</v>
      </c>
      <c r="J50" s="28"/>
      <c r="K50" s="25">
        <v>4100</v>
      </c>
      <c r="L50" s="35"/>
      <c r="M50" s="22" t="s">
        <v>127</v>
      </c>
      <c r="N50" s="23" t="s">
        <v>128</v>
      </c>
      <c r="O50" s="24"/>
      <c r="P50" s="25">
        <v>0</v>
      </c>
      <c r="Q50" s="26">
        <v>0</v>
      </c>
      <c r="R50" s="26">
        <v>1050</v>
      </c>
      <c r="S50" s="27">
        <v>1050</v>
      </c>
      <c r="T50" s="28"/>
      <c r="U50" s="34">
        <v>0</v>
      </c>
      <c r="V50" s="28"/>
      <c r="W50" s="25">
        <v>0</v>
      </c>
      <c r="X50" s="39"/>
      <c r="Y50" s="22" t="s">
        <v>107</v>
      </c>
      <c r="Z50" s="23" t="s">
        <v>108</v>
      </c>
      <c r="AA50" s="24"/>
      <c r="AB50" s="25">
        <v>0</v>
      </c>
      <c r="AC50" s="26">
        <v>1500</v>
      </c>
      <c r="AD50" s="26">
        <v>2312933.63</v>
      </c>
      <c r="AE50" s="27">
        <v>2413436.63</v>
      </c>
      <c r="AF50" s="28"/>
      <c r="AG50" s="34">
        <v>0</v>
      </c>
      <c r="AH50" s="28"/>
      <c r="AI50" s="25">
        <v>102003</v>
      </c>
      <c r="AJ50" s="39"/>
      <c r="AK50" s="47"/>
      <c r="AL50" s="48"/>
      <c r="AM50" s="45" t="str">
        <f>'[1]จัดรูปแบบ 2'!B46</f>
        <v>1208050101.001</v>
      </c>
      <c r="AN50" s="46" t="str">
        <f>'[1]จัดรูปแบบ 2'!A46</f>
        <v>สินทรัพย์โครงสร้างพื้นฐานอื่น</v>
      </c>
      <c r="AO50" s="54">
        <f>SUMIF('[1]ไตรมาส 1'!$A$7:$A$506,AN50,'[1]ไตรมาส 1'!$D$7:$D$506)</f>
        <v>19442501</v>
      </c>
      <c r="AP50" s="54">
        <f>SUMIF('[1]ไตรมาส 1'!$A$7:$A$506,AN50,'[1]ไตรมาส 1'!$E$7:$E$506)</f>
        <v>0</v>
      </c>
      <c r="AQ50" s="54">
        <f>SUM(SUMIF('[1]ไตรมาส 1'!$A$7:$A$506,'ไตรมาส 2 (2)'!AN50,'[1]ไตรมาส 1'!$F$7:$F$506),SUMIF('[1]ไตรมาส 1'!$M$7:$M$506,'ไตรมาส 2 (2)'!AN50,'[1]ไตรมาส 1'!$R$7:$R$506),SUMIF('[1]ไตรมาส 1'!$Y$7:$Y$506,'ไตรมาส 2 (2)'!AN50,'[1]ไตรมาส 1'!$AD$7:$AD$506),SUMIF($A$7:$A$506,AN50,$F$7:$F$506),SUMIF($M$7:$M$506,AN50,$R$7:$R$506),SUMIF($Y$7:$Y$506,AN50,$AD$7:$AD$506))</f>
        <v>308000</v>
      </c>
      <c r="AR50" s="54">
        <f>SUM(SUMIF('[1]ไตรมาส 1'!$A$7:$A$506,'ไตรมาส 2 (2)'!AN50,'[1]ไตรมาส 1'!$G$7:$G$506),SUMIF('[1]ไตรมาส 1'!$M$7:$M$506,'ไตรมาส 2 (2)'!AN50,'[1]ไตรมาส 1'!$S$7:$S$506),SUMIF('[1]ไตรมาส 1'!$Y$7:$Y$506,'ไตรมาส 2 (2)'!AN50,'[1]ไตรมาส 1'!$AE$7:$AE$506),SUMIF($A$7:$A$506,AN50,$G$7:$G$506),SUMIF($M$7:$M$506,AN50,$S$7:$S$506),SUMIF($Y$7:$Y$506,AN50,$AE$7:$AE$506))</f>
        <v>0</v>
      </c>
      <c r="AS50" s="54">
        <f t="shared" si="0"/>
        <v>19750501</v>
      </c>
      <c r="AT50" s="54">
        <f t="shared" si="1"/>
        <v>0</v>
      </c>
      <c r="AU50" s="55"/>
      <c r="AV50" s="56"/>
      <c r="AW50" s="61"/>
      <c r="AX50" s="62"/>
      <c r="AY50" s="62"/>
    </row>
    <row r="51" s="1" customFormat="1" ht="20.25" spans="1:51">
      <c r="A51" s="22" t="s">
        <v>129</v>
      </c>
      <c r="B51" s="23" t="s">
        <v>130</v>
      </c>
      <c r="C51" s="24"/>
      <c r="D51" s="25">
        <v>0</v>
      </c>
      <c r="E51" s="26">
        <v>35.55</v>
      </c>
      <c r="F51" s="26">
        <v>0</v>
      </c>
      <c r="G51" s="27">
        <v>2.05</v>
      </c>
      <c r="H51" s="28"/>
      <c r="I51" s="34">
        <v>0</v>
      </c>
      <c r="J51" s="28"/>
      <c r="K51" s="25">
        <v>37.6</v>
      </c>
      <c r="L51" s="35"/>
      <c r="M51" s="22" t="s">
        <v>109</v>
      </c>
      <c r="N51" s="23" t="s">
        <v>110</v>
      </c>
      <c r="O51" s="24"/>
      <c r="P51" s="25">
        <v>0</v>
      </c>
      <c r="Q51" s="26">
        <v>1101.76</v>
      </c>
      <c r="R51" s="26">
        <v>1101.76</v>
      </c>
      <c r="S51" s="27">
        <v>9469.42</v>
      </c>
      <c r="T51" s="28"/>
      <c r="U51" s="34">
        <v>0</v>
      </c>
      <c r="V51" s="28"/>
      <c r="W51" s="25">
        <v>9469.42</v>
      </c>
      <c r="X51" s="39"/>
      <c r="Y51" s="22" t="s">
        <v>109</v>
      </c>
      <c r="Z51" s="23" t="s">
        <v>110</v>
      </c>
      <c r="AA51" s="24"/>
      <c r="AB51" s="25">
        <v>0</v>
      </c>
      <c r="AC51" s="26">
        <v>9469.42</v>
      </c>
      <c r="AD51" s="26">
        <v>9469.42</v>
      </c>
      <c r="AE51" s="27">
        <v>6421.22</v>
      </c>
      <c r="AF51" s="28"/>
      <c r="AG51" s="34">
        <v>0</v>
      </c>
      <c r="AH51" s="28"/>
      <c r="AI51" s="25">
        <v>6421.22</v>
      </c>
      <c r="AJ51" s="39"/>
      <c r="AK51" s="47"/>
      <c r="AL51" s="48"/>
      <c r="AM51" s="45" t="str">
        <f>'[1]จัดรูปแบบ 2'!B47</f>
        <v>1208050103.001</v>
      </c>
      <c r="AN51" s="46" t="str">
        <f>'[1]จัดรูปแบบ 2'!A47</f>
        <v>ค่าเสื่อมราคาสะสมสินทรัพย์โครงสร้างพื้นฐานอื่น</v>
      </c>
      <c r="AO51" s="54">
        <f>SUMIF('[1]ไตรมาส 1'!$A$7:$A$506,AN51,'[1]ไตรมาส 1'!$D$7:$D$506)</f>
        <v>0</v>
      </c>
      <c r="AP51" s="54">
        <f>SUMIF('[1]ไตรมาส 1'!$A$7:$A$506,AN51,'[1]ไตรมาส 1'!$E$7:$E$506)</f>
        <v>4883639.97</v>
      </c>
      <c r="AQ51" s="54">
        <f>SUM(SUMIF('[1]ไตรมาส 1'!$A$7:$A$506,'ไตรมาส 2 (2)'!AN51,'[1]ไตรมาส 1'!$F$7:$F$506),SUMIF('[1]ไตรมาส 1'!$M$7:$M$506,'ไตรมาส 2 (2)'!AN51,'[1]ไตรมาส 1'!$R$7:$R$506),SUMIF('[1]ไตรมาส 1'!$Y$7:$Y$506,'ไตรมาส 2 (2)'!AN51,'[1]ไตรมาส 1'!$AD$7:$AD$506),SUMIF($A$7:$A$506,AN51,$F$7:$F$506),SUMIF($M$7:$M$506,AN51,$R$7:$R$506),SUMIF($Y$7:$Y$506,AN51,$AD$7:$AD$506))</f>
        <v>0</v>
      </c>
      <c r="AR51" s="54">
        <f>SUM(SUMIF('[1]ไตรมาส 1'!$A$7:$A$506,'ไตรมาส 2 (2)'!AN51,'[1]ไตรมาส 1'!$G$7:$G$506),SUMIF('[1]ไตรมาส 1'!$M$7:$M$506,'ไตรมาส 2 (2)'!AN51,'[1]ไตรมาส 1'!$S$7:$S$506),SUMIF('[1]ไตรมาส 1'!$Y$7:$Y$506,'ไตรมาส 2 (2)'!AN51,'[1]ไตรมาส 1'!$AE$7:$AE$506),SUMIF($A$7:$A$506,AN51,$G$7:$G$506),SUMIF($M$7:$M$506,AN51,$S$7:$S$506),SUMIF($Y$7:$Y$506,AN51,$AE$7:$AE$506))</f>
        <v>0</v>
      </c>
      <c r="AS51" s="54">
        <f t="shared" si="0"/>
        <v>0</v>
      </c>
      <c r="AT51" s="54">
        <f t="shared" si="1"/>
        <v>4883639.97</v>
      </c>
      <c r="AU51" s="55"/>
      <c r="AV51" s="56"/>
      <c r="AW51" s="61"/>
      <c r="AX51" s="62"/>
      <c r="AY51" s="62"/>
    </row>
    <row r="52" s="1" customFormat="1" ht="20.25" spans="1:51">
      <c r="A52" s="22" t="s">
        <v>131</v>
      </c>
      <c r="B52" s="23" t="s">
        <v>132</v>
      </c>
      <c r="C52" s="24"/>
      <c r="D52" s="25">
        <v>0</v>
      </c>
      <c r="E52" s="26">
        <v>0</v>
      </c>
      <c r="F52" s="26">
        <v>5200</v>
      </c>
      <c r="G52" s="27">
        <v>68366</v>
      </c>
      <c r="H52" s="28"/>
      <c r="I52" s="34">
        <v>0</v>
      </c>
      <c r="J52" s="28"/>
      <c r="K52" s="25">
        <v>63166</v>
      </c>
      <c r="L52" s="35"/>
      <c r="M52" s="22" t="s">
        <v>111</v>
      </c>
      <c r="N52" s="23" t="s">
        <v>112</v>
      </c>
      <c r="O52" s="24"/>
      <c r="P52" s="25">
        <v>0</v>
      </c>
      <c r="Q52" s="26">
        <v>3900</v>
      </c>
      <c r="R52" s="26">
        <v>3900</v>
      </c>
      <c r="S52" s="27">
        <v>3900</v>
      </c>
      <c r="T52" s="28"/>
      <c r="U52" s="34">
        <v>0</v>
      </c>
      <c r="V52" s="28"/>
      <c r="W52" s="25">
        <v>3900</v>
      </c>
      <c r="X52" s="39"/>
      <c r="Y52" s="22" t="s">
        <v>111</v>
      </c>
      <c r="Z52" s="23" t="s">
        <v>112</v>
      </c>
      <c r="AA52" s="24"/>
      <c r="AB52" s="25">
        <v>0</v>
      </c>
      <c r="AC52" s="26">
        <v>3900</v>
      </c>
      <c r="AD52" s="26">
        <v>3900</v>
      </c>
      <c r="AE52" s="27">
        <v>3900</v>
      </c>
      <c r="AF52" s="28"/>
      <c r="AG52" s="34">
        <v>0</v>
      </c>
      <c r="AH52" s="28"/>
      <c r="AI52" s="25">
        <v>3900</v>
      </c>
      <c r="AJ52" s="39"/>
      <c r="AK52" s="47"/>
      <c r="AL52" s="48"/>
      <c r="AM52" s="45" t="str">
        <f>'[1]จัดรูปแบบ 2'!B48</f>
        <v>1211010101.001</v>
      </c>
      <c r="AN52" s="46" t="str">
        <f>'[1]จัดรูปแบบ 2'!A48</f>
        <v>งานระหว่างก่อสร้าง</v>
      </c>
      <c r="AO52" s="54">
        <f>SUMIF('[1]ไตรมาส 1'!$A$7:$A$506,AN52,'[1]ไตรมาส 1'!$D$7:$D$506)</f>
        <v>0</v>
      </c>
      <c r="AP52" s="54">
        <f>SUMIF('[1]ไตรมาส 1'!$A$7:$A$506,AN52,'[1]ไตรมาส 1'!$E$7:$E$506)</f>
        <v>0</v>
      </c>
      <c r="AQ52" s="54">
        <f>SUM(SUMIF('[1]ไตรมาส 1'!$A$7:$A$506,'ไตรมาส 2 (2)'!AN52,'[1]ไตรมาส 1'!$F$7:$F$506),SUMIF('[1]ไตรมาส 1'!$M$7:$M$506,'ไตรมาส 2 (2)'!AN52,'[1]ไตรมาส 1'!$R$7:$R$506),SUMIF('[1]ไตรมาส 1'!$Y$7:$Y$506,'ไตรมาส 2 (2)'!AN52,'[1]ไตรมาส 1'!$AD$7:$AD$506),SUMIF($A$7:$A$506,AN52,$F$7:$F$506),SUMIF($M$7:$M$506,AN52,$R$7:$R$506),SUMIF($Y$7:$Y$506,AN52,$AD$7:$AD$506))</f>
        <v>2321700</v>
      </c>
      <c r="AR52" s="54">
        <f>SUM(SUMIF('[1]ไตรมาส 1'!$A$7:$A$506,'ไตรมาส 2 (2)'!AN52,'[1]ไตรมาส 1'!$G$7:$G$506),SUMIF('[1]ไตรมาส 1'!$M$7:$M$506,'ไตรมาส 2 (2)'!AN52,'[1]ไตรมาส 1'!$S$7:$S$506),SUMIF('[1]ไตรมาส 1'!$Y$7:$Y$506,'ไตรมาส 2 (2)'!AN52,'[1]ไตรมาส 1'!$AE$7:$AE$506),SUMIF($A$7:$A$506,AN52,$G$7:$G$506),SUMIF($M$7:$M$506,AN52,$S$7:$S$506),SUMIF($Y$7:$Y$506,AN52,$AE$7:$AE$506))</f>
        <v>1865500</v>
      </c>
      <c r="AS52" s="54">
        <f t="shared" si="0"/>
        <v>456200</v>
      </c>
      <c r="AT52" s="54">
        <f t="shared" si="1"/>
        <v>0</v>
      </c>
      <c r="AU52" s="55"/>
      <c r="AV52" s="56"/>
      <c r="AW52" s="61"/>
      <c r="AX52" s="62"/>
      <c r="AY52" s="62"/>
    </row>
    <row r="53" s="1" customFormat="1" ht="20.25" spans="1:51">
      <c r="A53" s="22" t="s">
        <v>133</v>
      </c>
      <c r="B53" s="23" t="s">
        <v>132</v>
      </c>
      <c r="C53" s="24"/>
      <c r="D53" s="25">
        <v>0</v>
      </c>
      <c r="E53" s="26">
        <v>0</v>
      </c>
      <c r="F53" s="26">
        <v>0</v>
      </c>
      <c r="G53" s="27">
        <v>50000</v>
      </c>
      <c r="H53" s="28"/>
      <c r="I53" s="34">
        <v>0</v>
      </c>
      <c r="J53" s="28"/>
      <c r="K53" s="25">
        <v>50000</v>
      </c>
      <c r="L53" s="35"/>
      <c r="M53" s="22" t="s">
        <v>134</v>
      </c>
      <c r="N53" s="23" t="s">
        <v>135</v>
      </c>
      <c r="O53" s="24"/>
      <c r="P53" s="25">
        <v>0</v>
      </c>
      <c r="Q53" s="26">
        <v>0</v>
      </c>
      <c r="R53" s="26">
        <v>0</v>
      </c>
      <c r="S53" s="27">
        <v>3.21</v>
      </c>
      <c r="T53" s="28"/>
      <c r="U53" s="34">
        <v>0</v>
      </c>
      <c r="V53" s="28"/>
      <c r="W53" s="25">
        <v>3.21</v>
      </c>
      <c r="X53" s="39"/>
      <c r="Y53" s="22" t="s">
        <v>134</v>
      </c>
      <c r="Z53" s="23" t="s">
        <v>135</v>
      </c>
      <c r="AA53" s="24"/>
      <c r="AB53" s="25">
        <v>0</v>
      </c>
      <c r="AC53" s="26">
        <v>3.21</v>
      </c>
      <c r="AD53" s="26">
        <v>3.21</v>
      </c>
      <c r="AE53" s="27">
        <v>0</v>
      </c>
      <c r="AF53" s="28"/>
      <c r="AG53" s="34">
        <v>0</v>
      </c>
      <c r="AH53" s="28"/>
      <c r="AI53" s="25">
        <v>0</v>
      </c>
      <c r="AJ53" s="39"/>
      <c r="AK53" s="47"/>
      <c r="AL53" s="48"/>
      <c r="AM53" s="45" t="str">
        <f>'[1]จัดรูปแบบ 2'!B49</f>
        <v>2101010101.001</v>
      </c>
      <c r="AN53" s="46" t="str">
        <f>'[1]จัดรูปแบบ 2'!A49</f>
        <v>เจ้าหนี้การค้า - หน่วยงานภาครัฐ</v>
      </c>
      <c r="AO53" s="54">
        <f>SUMIF('[1]ไตรมาส 1'!$A$7:$A$506,AN53,'[1]ไตรมาส 1'!$D$7:$D$506)</f>
        <v>0</v>
      </c>
      <c r="AP53" s="54">
        <f>SUMIF('[1]ไตรมาส 1'!$A$7:$A$506,AN53,'[1]ไตรมาส 1'!$E$7:$E$506)</f>
        <v>0</v>
      </c>
      <c r="AQ53" s="54">
        <f>SUM(SUMIF('[1]ไตรมาส 1'!$A$7:$A$506,'ไตรมาส 2 (2)'!AN53,'[1]ไตรมาส 1'!$F$7:$F$506),SUMIF('[1]ไตรมาส 1'!$M$7:$M$506,'ไตรมาส 2 (2)'!AN53,'[1]ไตรมาส 1'!$R$7:$R$506),SUMIF('[1]ไตรมาส 1'!$Y$7:$Y$506,'ไตรมาส 2 (2)'!AN53,'[1]ไตรมาส 1'!$AD$7:$AD$506),SUMIF($A$7:$A$506,AN53,$F$7:$F$506),SUMIF($M$7:$M$506,AN53,$R$7:$R$506),SUMIF($Y$7:$Y$506,AN53,$AD$7:$AD$506))</f>
        <v>642</v>
      </c>
      <c r="AR53" s="54">
        <f>SUM(SUMIF('[1]ไตรมาส 1'!$A$7:$A$506,'ไตรมาส 2 (2)'!AN53,'[1]ไตรมาส 1'!$G$7:$G$506),SUMIF('[1]ไตรมาส 1'!$M$7:$M$506,'ไตรมาส 2 (2)'!AN53,'[1]ไตรมาส 1'!$S$7:$S$506),SUMIF('[1]ไตรมาส 1'!$Y$7:$Y$506,'ไตรมาส 2 (2)'!AN53,'[1]ไตรมาส 1'!$AE$7:$AE$506),SUMIF($A$7:$A$506,AN53,$G$7:$G$506),SUMIF($M$7:$M$506,AN53,$S$7:$S$506),SUMIF($Y$7:$Y$506,AN53,$AE$7:$AE$506))</f>
        <v>642</v>
      </c>
      <c r="AS53" s="54">
        <f t="shared" si="0"/>
        <v>0</v>
      </c>
      <c r="AT53" s="54">
        <f t="shared" si="1"/>
        <v>0</v>
      </c>
      <c r="AU53" s="55"/>
      <c r="AV53" s="56"/>
      <c r="AW53" s="61"/>
      <c r="AX53" s="62"/>
      <c r="AY53" s="62"/>
    </row>
    <row r="54" s="1" customFormat="1" ht="20.25" spans="1:51">
      <c r="A54" s="22" t="s">
        <v>136</v>
      </c>
      <c r="B54" s="23" t="s">
        <v>132</v>
      </c>
      <c r="C54" s="24"/>
      <c r="D54" s="25">
        <v>0</v>
      </c>
      <c r="E54" s="26">
        <v>4106.84</v>
      </c>
      <c r="F54" s="26">
        <v>0</v>
      </c>
      <c r="G54" s="27">
        <v>0</v>
      </c>
      <c r="H54" s="28"/>
      <c r="I54" s="34">
        <v>0</v>
      </c>
      <c r="J54" s="28"/>
      <c r="K54" s="25">
        <v>4106.84</v>
      </c>
      <c r="L54" s="35"/>
      <c r="M54" s="22" t="s">
        <v>115</v>
      </c>
      <c r="N54" s="23" t="s">
        <v>116</v>
      </c>
      <c r="O54" s="24"/>
      <c r="P54" s="25">
        <v>0</v>
      </c>
      <c r="Q54" s="26">
        <v>1839.65</v>
      </c>
      <c r="R54" s="26">
        <v>1839.65</v>
      </c>
      <c r="S54" s="27">
        <v>4123.25</v>
      </c>
      <c r="T54" s="28"/>
      <c r="U54" s="34">
        <v>0</v>
      </c>
      <c r="V54" s="28"/>
      <c r="W54" s="25">
        <v>4123.25</v>
      </c>
      <c r="X54" s="39"/>
      <c r="Y54" s="22" t="s">
        <v>115</v>
      </c>
      <c r="Z54" s="23" t="s">
        <v>116</v>
      </c>
      <c r="AA54" s="24"/>
      <c r="AB54" s="25">
        <v>0</v>
      </c>
      <c r="AC54" s="26">
        <v>4123.25</v>
      </c>
      <c r="AD54" s="26">
        <v>4123.25</v>
      </c>
      <c r="AE54" s="27">
        <v>15159.98</v>
      </c>
      <c r="AF54" s="28"/>
      <c r="AG54" s="34">
        <v>0</v>
      </c>
      <c r="AH54" s="28"/>
      <c r="AI54" s="25">
        <v>15159.98</v>
      </c>
      <c r="AJ54" s="39"/>
      <c r="AK54" s="47"/>
      <c r="AL54" s="48"/>
      <c r="AM54" s="45" t="str">
        <f>'[1]จัดรูปแบบ 2'!B50</f>
        <v>2101010102.001</v>
      </c>
      <c r="AN54" s="46" t="str">
        <f>'[1]จัดรูปแบบ 2'!A50</f>
        <v>เจ้าหนี้การค้า - บุคคลภายนอก</v>
      </c>
      <c r="AO54" s="54">
        <f>SUMIF('[1]ไตรมาส 1'!$A$7:$A$506,AN54,'[1]ไตรมาส 1'!$D$7:$D$506)</f>
        <v>0</v>
      </c>
      <c r="AP54" s="54">
        <f>SUMIF('[1]ไตรมาส 1'!$A$7:$A$506,AN54,'[1]ไตรมาส 1'!$E$7:$E$506)</f>
        <v>0</v>
      </c>
      <c r="AQ54" s="54">
        <f>SUM(SUMIF('[1]ไตรมาส 1'!$A$7:$A$506,'ไตรมาส 2 (2)'!AN54,'[1]ไตรมาส 1'!$F$7:$F$506),SUMIF('[1]ไตรมาส 1'!$M$7:$M$506,'ไตรมาส 2 (2)'!AN54,'[1]ไตรมาส 1'!$R$7:$R$506),SUMIF('[1]ไตรมาส 1'!$Y$7:$Y$506,'ไตรมาส 2 (2)'!AN54,'[1]ไตรมาส 1'!$AD$7:$AD$506),SUMIF($A$7:$A$506,AN54,$F$7:$F$506),SUMIF($M$7:$M$506,AN54,$R$7:$R$506),SUMIF($Y$7:$Y$506,AN54,$AD$7:$AD$506))</f>
        <v>5606217.21</v>
      </c>
      <c r="AR54" s="54">
        <f>SUM(SUMIF('[1]ไตรมาส 1'!$A$7:$A$506,'ไตรมาส 2 (2)'!AN54,'[1]ไตรมาส 1'!$G$7:$G$506),SUMIF('[1]ไตรมาส 1'!$M$7:$M$506,'ไตรมาส 2 (2)'!AN54,'[1]ไตรมาส 1'!$S$7:$S$506),SUMIF('[1]ไตรมาส 1'!$Y$7:$Y$506,'ไตรมาส 2 (2)'!AN54,'[1]ไตรมาส 1'!$AE$7:$AE$506),SUMIF($A$7:$A$506,AN54,$G$7:$G$506),SUMIF($M$7:$M$506,AN54,$S$7:$S$506),SUMIF($Y$7:$Y$506,AN54,$AE$7:$AE$506))</f>
        <v>5708220.21</v>
      </c>
      <c r="AS54" s="54">
        <f t="shared" si="0"/>
        <v>0</v>
      </c>
      <c r="AT54" s="54">
        <f t="shared" si="1"/>
        <v>102003</v>
      </c>
      <c r="AU54" s="55"/>
      <c r="AV54" s="56"/>
      <c r="AW54" s="61"/>
      <c r="AX54" s="62"/>
      <c r="AY54" s="62"/>
    </row>
    <row r="55" s="1" customFormat="1" ht="20.25" spans="1:51">
      <c r="A55" s="22" t="s">
        <v>137</v>
      </c>
      <c r="B55" s="23" t="s">
        <v>132</v>
      </c>
      <c r="C55" s="24"/>
      <c r="D55" s="25">
        <v>0</v>
      </c>
      <c r="E55" s="26">
        <v>2000</v>
      </c>
      <c r="F55" s="26">
        <v>0</v>
      </c>
      <c r="G55" s="27">
        <v>0</v>
      </c>
      <c r="H55" s="28"/>
      <c r="I55" s="34">
        <v>0</v>
      </c>
      <c r="J55" s="28"/>
      <c r="K55" s="25">
        <v>2000</v>
      </c>
      <c r="L55" s="35"/>
      <c r="M55" s="22" t="s">
        <v>119</v>
      </c>
      <c r="N55" s="23" t="s">
        <v>120</v>
      </c>
      <c r="O55" s="24"/>
      <c r="P55" s="25">
        <v>0</v>
      </c>
      <c r="Q55" s="26">
        <v>7891</v>
      </c>
      <c r="R55" s="26">
        <v>2223211.12</v>
      </c>
      <c r="S55" s="27">
        <v>2215320.12</v>
      </c>
      <c r="T55" s="28"/>
      <c r="U55" s="34">
        <v>0</v>
      </c>
      <c r="V55" s="28"/>
      <c r="W55" s="25">
        <v>0</v>
      </c>
      <c r="X55" s="39"/>
      <c r="Y55" s="22" t="s">
        <v>119</v>
      </c>
      <c r="Z55" s="23" t="s">
        <v>120</v>
      </c>
      <c r="AA55" s="24"/>
      <c r="AB55" s="25">
        <v>0</v>
      </c>
      <c r="AC55" s="26">
        <v>0</v>
      </c>
      <c r="AD55" s="26">
        <v>1673003.68</v>
      </c>
      <c r="AE55" s="27">
        <v>1673003.68</v>
      </c>
      <c r="AF55" s="28"/>
      <c r="AG55" s="34">
        <v>0</v>
      </c>
      <c r="AH55" s="28"/>
      <c r="AI55" s="25">
        <v>0</v>
      </c>
      <c r="AJ55" s="39"/>
      <c r="AK55" s="47"/>
      <c r="AL55" s="48"/>
      <c r="AM55" s="45" t="str">
        <f>'[1]จัดรูปแบบ 2'!B51</f>
        <v>2101020198.999</v>
      </c>
      <c r="AN55" s="46" t="str">
        <f>'[1]จัดรูปแบบ 2'!A51</f>
        <v>เจ้าหนี้อื่น - หน่วยงานภาครัฐ</v>
      </c>
      <c r="AO55" s="54">
        <f>SUMIF('[1]ไตรมาส 1'!$A$7:$A$506,AN55,'[1]ไตรมาส 1'!$D$7:$D$506)</f>
        <v>0</v>
      </c>
      <c r="AP55" s="54">
        <f>SUMIF('[1]ไตรมาส 1'!$A$7:$A$506,AN55,'[1]ไตรมาส 1'!$E$7:$E$506)</f>
        <v>0</v>
      </c>
      <c r="AQ55" s="54">
        <f>SUM(SUMIF('[1]ไตรมาส 1'!$A$7:$A$506,'ไตรมาส 2 (2)'!AN55,'[1]ไตรมาส 1'!$F$7:$F$506),SUMIF('[1]ไตรมาส 1'!$M$7:$M$506,'ไตรมาส 2 (2)'!AN55,'[1]ไตรมาส 1'!$R$7:$R$506),SUMIF('[1]ไตรมาส 1'!$Y$7:$Y$506,'ไตรมาส 2 (2)'!AN55,'[1]ไตรมาส 1'!$AD$7:$AD$506),SUMIF($A$7:$A$506,AN55,$F$7:$F$506),SUMIF($M$7:$M$506,AN55,$R$7:$R$506),SUMIF($Y$7:$Y$506,AN55,$AD$7:$AD$506))</f>
        <v>37832</v>
      </c>
      <c r="AR55" s="54">
        <f>SUM(SUMIF('[1]ไตรมาส 1'!$A$7:$A$506,'ไตรมาส 2 (2)'!AN55,'[1]ไตรมาส 1'!$G$7:$G$506),SUMIF('[1]ไตรมาส 1'!$M$7:$M$506,'ไตรมาส 2 (2)'!AN55,'[1]ไตรมาส 1'!$S$7:$S$506),SUMIF('[1]ไตรมาส 1'!$Y$7:$Y$506,'ไตรมาส 2 (2)'!AN55,'[1]ไตรมาส 1'!$AE$7:$AE$506),SUMIF($A$7:$A$506,AN55,$G$7:$G$506),SUMIF($M$7:$M$506,AN55,$S$7:$S$506),SUMIF($Y$7:$Y$506,AN55,$AE$7:$AE$506))</f>
        <v>37832</v>
      </c>
      <c r="AS55" s="54">
        <f t="shared" si="0"/>
        <v>0</v>
      </c>
      <c r="AT55" s="54">
        <f t="shared" si="1"/>
        <v>0</v>
      </c>
      <c r="AU55" s="55"/>
      <c r="AV55" s="56"/>
      <c r="AW55" s="61"/>
      <c r="AX55" s="62"/>
      <c r="AY55" s="62"/>
    </row>
    <row r="56" s="1" customFormat="1" ht="20.25" spans="1:51">
      <c r="A56" s="22" t="s">
        <v>138</v>
      </c>
      <c r="B56" s="23" t="s">
        <v>139</v>
      </c>
      <c r="C56" s="24"/>
      <c r="D56" s="25">
        <v>0</v>
      </c>
      <c r="E56" s="26">
        <v>419060</v>
      </c>
      <c r="F56" s="26">
        <v>0</v>
      </c>
      <c r="G56" s="27">
        <v>11865</v>
      </c>
      <c r="H56" s="28"/>
      <c r="I56" s="34">
        <v>0</v>
      </c>
      <c r="J56" s="28"/>
      <c r="K56" s="25">
        <v>430925</v>
      </c>
      <c r="L56" s="35"/>
      <c r="M56" s="22" t="s">
        <v>121</v>
      </c>
      <c r="N56" s="23" t="s">
        <v>122</v>
      </c>
      <c r="O56" s="24"/>
      <c r="P56" s="25">
        <v>0</v>
      </c>
      <c r="Q56" s="26">
        <v>11180</v>
      </c>
      <c r="R56" s="26">
        <v>11180</v>
      </c>
      <c r="S56" s="27">
        <v>10630</v>
      </c>
      <c r="T56" s="28"/>
      <c r="U56" s="34">
        <v>0</v>
      </c>
      <c r="V56" s="28"/>
      <c r="W56" s="25">
        <v>10630</v>
      </c>
      <c r="X56" s="39"/>
      <c r="Y56" s="22" t="s">
        <v>121</v>
      </c>
      <c r="Z56" s="23" t="s">
        <v>122</v>
      </c>
      <c r="AA56" s="24"/>
      <c r="AB56" s="25">
        <v>0</v>
      </c>
      <c r="AC56" s="26">
        <v>10630</v>
      </c>
      <c r="AD56" s="26">
        <v>10630</v>
      </c>
      <c r="AE56" s="27">
        <v>10630</v>
      </c>
      <c r="AF56" s="28"/>
      <c r="AG56" s="34">
        <v>0</v>
      </c>
      <c r="AH56" s="28"/>
      <c r="AI56" s="25">
        <v>10630</v>
      </c>
      <c r="AJ56" s="39"/>
      <c r="AK56" s="47"/>
      <c r="AL56" s="48"/>
      <c r="AM56" s="45" t="str">
        <f>'[1]จัดรูปแบบ 2'!B52</f>
        <v>2101020199.999</v>
      </c>
      <c r="AN56" s="46" t="str">
        <f>'[1]จัดรูปแบบ 2'!A52</f>
        <v>เจ้าหนี้อื่น - บุคคลภายนอก</v>
      </c>
      <c r="AO56" s="54">
        <f>SUMIF('[1]ไตรมาส 1'!$A$7:$A$506,AN56,'[1]ไตรมาส 1'!$D$7:$D$506)</f>
        <v>0</v>
      </c>
      <c r="AP56" s="54">
        <f>SUMIF('[1]ไตรมาส 1'!$A$7:$A$506,AN56,'[1]ไตรมาส 1'!$E$7:$E$506)</f>
        <v>0</v>
      </c>
      <c r="AQ56" s="54">
        <f>SUM(SUMIF('[1]ไตรมาส 1'!$A$7:$A$506,'ไตรมาส 2 (2)'!AN56,'[1]ไตรมาส 1'!$F$7:$F$506),SUMIF('[1]ไตรมาส 1'!$M$7:$M$506,'ไตรมาส 2 (2)'!AN56,'[1]ไตรมาส 1'!$R$7:$R$506),SUMIF('[1]ไตรมาส 1'!$Y$7:$Y$506,'ไตรมาส 2 (2)'!AN56,'[1]ไตรมาส 1'!$AD$7:$AD$506),SUMIF($A$7:$A$506,AN56,$F$7:$F$506),SUMIF($M$7:$M$506,AN56,$R$7:$R$506),SUMIF($Y$7:$Y$506,AN56,$AD$7:$AD$506))</f>
        <v>1050</v>
      </c>
      <c r="AR56" s="54">
        <f>SUM(SUMIF('[1]ไตรมาส 1'!$A$7:$A$506,'ไตรมาส 2 (2)'!AN56,'[1]ไตรมาส 1'!$G$7:$G$506),SUMIF('[1]ไตรมาส 1'!$M$7:$M$506,'ไตรมาส 2 (2)'!AN56,'[1]ไตรมาส 1'!$S$7:$S$506),SUMIF('[1]ไตรมาส 1'!$Y$7:$Y$506,'ไตรมาส 2 (2)'!AN56,'[1]ไตรมาส 1'!$AE$7:$AE$506),SUMIF($A$7:$A$506,AN56,$G$7:$G$506),SUMIF($M$7:$M$506,AN56,$S$7:$S$506),SUMIF($Y$7:$Y$506,AN56,$AE$7:$AE$506))</f>
        <v>1050</v>
      </c>
      <c r="AS56" s="54">
        <f t="shared" si="0"/>
        <v>0</v>
      </c>
      <c r="AT56" s="54">
        <f t="shared" si="1"/>
        <v>0</v>
      </c>
      <c r="AU56" s="55"/>
      <c r="AV56" s="56"/>
      <c r="AW56" s="61"/>
      <c r="AX56" s="62"/>
      <c r="AY56" s="62"/>
    </row>
    <row r="57" s="1" customFormat="1" ht="20.25" spans="1:51">
      <c r="A57" s="22" t="s">
        <v>140</v>
      </c>
      <c r="B57" s="23" t="s">
        <v>141</v>
      </c>
      <c r="C57" s="24"/>
      <c r="D57" s="25">
        <v>0</v>
      </c>
      <c r="E57" s="26">
        <v>1929483.19</v>
      </c>
      <c r="F57" s="26">
        <v>0</v>
      </c>
      <c r="G57" s="27">
        <v>0</v>
      </c>
      <c r="H57" s="28"/>
      <c r="I57" s="34">
        <v>0</v>
      </c>
      <c r="J57" s="28"/>
      <c r="K57" s="25">
        <v>1929483.19</v>
      </c>
      <c r="L57" s="35"/>
      <c r="M57" s="22" t="s">
        <v>125</v>
      </c>
      <c r="N57" s="23" t="s">
        <v>126</v>
      </c>
      <c r="O57" s="24"/>
      <c r="P57" s="25">
        <v>0</v>
      </c>
      <c r="Q57" s="26">
        <v>4100</v>
      </c>
      <c r="R57" s="26">
        <v>344632</v>
      </c>
      <c r="S57" s="27">
        <v>344632</v>
      </c>
      <c r="T57" s="28"/>
      <c r="U57" s="34">
        <v>0</v>
      </c>
      <c r="V57" s="28"/>
      <c r="W57" s="25">
        <v>4100</v>
      </c>
      <c r="X57" s="39"/>
      <c r="Y57" s="22" t="s">
        <v>125</v>
      </c>
      <c r="Z57" s="23" t="s">
        <v>126</v>
      </c>
      <c r="AA57" s="24"/>
      <c r="AB57" s="25">
        <v>0</v>
      </c>
      <c r="AC57" s="26">
        <v>4100</v>
      </c>
      <c r="AD57" s="26">
        <v>299655.01</v>
      </c>
      <c r="AE57" s="27">
        <v>299655.01</v>
      </c>
      <c r="AF57" s="28"/>
      <c r="AG57" s="34">
        <v>0</v>
      </c>
      <c r="AH57" s="28"/>
      <c r="AI57" s="25">
        <v>4100</v>
      </c>
      <c r="AJ57" s="39"/>
      <c r="AK57" s="47"/>
      <c r="AL57" s="48"/>
      <c r="AM57" s="45" t="str">
        <f>'[1]จัดรูปแบบ 2'!B53</f>
        <v>2102040103.001</v>
      </c>
      <c r="AN57" s="46" t="str">
        <f>'[1]จัดรูปแบบ 2'!A53</f>
        <v>ภาษีหัก ณ ที่จ่ายรอนำส่ง - ภาษีเงินได้บุคคลธรรมดา</v>
      </c>
      <c r="AO57" s="54">
        <f>SUMIF('[1]ไตรมาส 1'!$A$7:$A$506,AN57,'[1]ไตรมาส 1'!$D$7:$D$506)</f>
        <v>0</v>
      </c>
      <c r="AP57" s="54">
        <f>SUMIF('[1]ไตรมาส 1'!$A$7:$A$506,AN57,'[1]ไตรมาส 1'!$E$7:$E$506)</f>
        <v>1501.84</v>
      </c>
      <c r="AQ57" s="54">
        <f>SUM(SUMIF('[1]ไตรมาส 1'!$A$7:$A$506,'ไตรมาส 2 (2)'!AN57,'[1]ไตรมาส 1'!$F$7:$F$506),SUMIF('[1]ไตรมาส 1'!$M$7:$M$506,'ไตรมาส 2 (2)'!AN57,'[1]ไตรมาส 1'!$R$7:$R$506),SUMIF('[1]ไตรมาส 1'!$Y$7:$Y$506,'ไตรมาส 2 (2)'!AN57,'[1]ไตรมาส 1'!$AD$7:$AD$506),SUMIF($A$7:$A$506,AN57,$F$7:$F$506),SUMIF($M$7:$M$506,AN57,$R$7:$R$506),SUMIF($Y$7:$Y$506,AN57,$AD$7:$AD$506))</f>
        <v>16356.77</v>
      </c>
      <c r="AR57" s="54">
        <f>SUM(SUMIF('[1]ไตรมาส 1'!$A$7:$A$506,'ไตรมาส 2 (2)'!AN57,'[1]ไตรมาส 1'!$G$7:$G$506),SUMIF('[1]ไตรมาส 1'!$M$7:$M$506,'ไตรมาส 2 (2)'!AN57,'[1]ไตรมาส 1'!$S$7:$S$506),SUMIF('[1]ไตรมาส 1'!$Y$7:$Y$506,'ไตรมาส 2 (2)'!AN57,'[1]ไตรมาส 1'!$AE$7:$AE$506),SUMIF($A$7:$A$506,AN57,$G$7:$G$506),SUMIF($M$7:$M$506,AN57,$S$7:$S$506),SUMIF($Y$7:$Y$506,AN57,$AE$7:$AE$506))</f>
        <v>21276.15</v>
      </c>
      <c r="AS57" s="54">
        <f t="shared" si="0"/>
        <v>0</v>
      </c>
      <c r="AT57" s="54">
        <f t="shared" si="1"/>
        <v>6421.22</v>
      </c>
      <c r="AU57" s="55"/>
      <c r="AV57" s="56"/>
      <c r="AW57" s="61"/>
      <c r="AX57" s="62"/>
      <c r="AY57" s="62"/>
    </row>
    <row r="58" s="1" customFormat="1" ht="20.25" spans="1:51">
      <c r="A58" s="22" t="s">
        <v>142</v>
      </c>
      <c r="B58" s="23" t="s">
        <v>143</v>
      </c>
      <c r="C58" s="24"/>
      <c r="D58" s="25">
        <v>0</v>
      </c>
      <c r="E58" s="26">
        <v>232675</v>
      </c>
      <c r="F58" s="26">
        <v>0</v>
      </c>
      <c r="G58" s="27">
        <v>102100</v>
      </c>
      <c r="H58" s="28"/>
      <c r="I58" s="34">
        <v>0</v>
      </c>
      <c r="J58" s="28"/>
      <c r="K58" s="25">
        <v>334775</v>
      </c>
      <c r="L58" s="35"/>
      <c r="M58" s="22" t="s">
        <v>129</v>
      </c>
      <c r="N58" s="23" t="s">
        <v>130</v>
      </c>
      <c r="O58" s="24"/>
      <c r="P58" s="25">
        <v>0</v>
      </c>
      <c r="Q58" s="26">
        <v>37.6</v>
      </c>
      <c r="R58" s="26">
        <v>0</v>
      </c>
      <c r="S58" s="27">
        <v>0</v>
      </c>
      <c r="T58" s="28"/>
      <c r="U58" s="34">
        <v>0</v>
      </c>
      <c r="V58" s="28"/>
      <c r="W58" s="25">
        <v>37.6</v>
      </c>
      <c r="X58" s="39"/>
      <c r="Y58" s="22" t="s">
        <v>129</v>
      </c>
      <c r="Z58" s="23" t="s">
        <v>130</v>
      </c>
      <c r="AA58" s="24"/>
      <c r="AB58" s="25">
        <v>0</v>
      </c>
      <c r="AC58" s="26">
        <v>37.6</v>
      </c>
      <c r="AD58" s="26">
        <v>0</v>
      </c>
      <c r="AE58" s="27">
        <v>1.45</v>
      </c>
      <c r="AF58" s="28"/>
      <c r="AG58" s="34">
        <v>0</v>
      </c>
      <c r="AH58" s="28"/>
      <c r="AI58" s="25">
        <v>39.05</v>
      </c>
      <c r="AJ58" s="39"/>
      <c r="AK58" s="47"/>
      <c r="AL58" s="48"/>
      <c r="AM58" s="45" t="str">
        <f>'[1]จัดรูปแบบ 2'!B54</f>
        <v>2102040104.001</v>
      </c>
      <c r="AN58" s="46" t="str">
        <f>'[1]จัดรูปแบบ 2'!A54</f>
        <v>ภาษีหัก ณ ที่จ่ายรอนำส่ง - ภาษีเงินได้บุคคลธรรมดา ภ.ง.ด.1</v>
      </c>
      <c r="AO58" s="54">
        <f>SUMIF('[1]ไตรมาส 1'!$A$7:$A$506,AN58,'[1]ไตรมาส 1'!$D$7:$D$506)</f>
        <v>0</v>
      </c>
      <c r="AP58" s="54">
        <f>SUMIF('[1]ไตรมาส 1'!$A$7:$A$506,AN58,'[1]ไตรมาส 1'!$E$7:$E$506)</f>
        <v>2925</v>
      </c>
      <c r="AQ58" s="54">
        <f>SUM(SUMIF('[1]ไตรมาส 1'!$A$7:$A$506,'ไตรมาส 2 (2)'!AN58,'[1]ไตรมาส 1'!$F$7:$F$506),SUMIF('[1]ไตรมาส 1'!$M$7:$M$506,'ไตรมาส 2 (2)'!AN58,'[1]ไตรมาส 1'!$R$7:$R$506),SUMIF('[1]ไตรมาส 1'!$Y$7:$Y$506,'ไตรมาส 2 (2)'!AN58,'[1]ไตรมาส 1'!$AD$7:$AD$506),SUMIF($A$7:$A$506,AN58,$F$7:$F$506),SUMIF($M$7:$M$506,AN58,$R$7:$R$506),SUMIF($Y$7:$Y$506,AN58,$AD$7:$AD$506))</f>
        <v>19500</v>
      </c>
      <c r="AR58" s="54">
        <f>SUM(SUMIF('[1]ไตรมาส 1'!$A$7:$A$506,'ไตรมาส 2 (2)'!AN58,'[1]ไตรมาส 1'!$G$7:$G$506),SUMIF('[1]ไตรมาส 1'!$M$7:$M$506,'ไตรมาส 2 (2)'!AN58,'[1]ไตรมาส 1'!$S$7:$S$506),SUMIF('[1]ไตรมาส 1'!$Y$7:$Y$506,'ไตรมาส 2 (2)'!AN58,'[1]ไตรมาส 1'!$AE$7:$AE$506),SUMIF($A$7:$A$506,AN58,$G$7:$G$506),SUMIF($M$7:$M$506,AN58,$S$7:$S$506),SUMIF($Y$7:$Y$506,AN58,$AE$7:$AE$506))</f>
        <v>20475</v>
      </c>
      <c r="AS58" s="54">
        <f t="shared" si="0"/>
        <v>0</v>
      </c>
      <c r="AT58" s="54">
        <f t="shared" si="1"/>
        <v>3900</v>
      </c>
      <c r="AU58" s="55"/>
      <c r="AV58" s="56"/>
      <c r="AW58" s="61"/>
      <c r="AX58" s="62"/>
      <c r="AY58" s="62"/>
    </row>
    <row r="59" s="1" customFormat="1" ht="20.25" spans="1:51">
      <c r="A59" s="22" t="s">
        <v>144</v>
      </c>
      <c r="B59" s="23" t="s">
        <v>145</v>
      </c>
      <c r="C59" s="24"/>
      <c r="D59" s="25">
        <v>0</v>
      </c>
      <c r="E59" s="26">
        <v>59765523.72</v>
      </c>
      <c r="F59" s="26">
        <v>0</v>
      </c>
      <c r="G59" s="27">
        <v>0</v>
      </c>
      <c r="H59" s="28"/>
      <c r="I59" s="34">
        <v>0</v>
      </c>
      <c r="J59" s="28"/>
      <c r="K59" s="25">
        <v>59765523.72</v>
      </c>
      <c r="L59" s="35"/>
      <c r="M59" s="22" t="s">
        <v>131</v>
      </c>
      <c r="N59" s="23" t="s">
        <v>132</v>
      </c>
      <c r="O59" s="24"/>
      <c r="P59" s="25">
        <v>0</v>
      </c>
      <c r="Q59" s="26">
        <v>63166</v>
      </c>
      <c r="R59" s="26">
        <v>0</v>
      </c>
      <c r="S59" s="27">
        <v>0</v>
      </c>
      <c r="T59" s="28"/>
      <c r="U59" s="34">
        <v>0</v>
      </c>
      <c r="V59" s="28"/>
      <c r="W59" s="25">
        <v>63166</v>
      </c>
      <c r="X59" s="39"/>
      <c r="Y59" s="22" t="s">
        <v>131</v>
      </c>
      <c r="Z59" s="23" t="s">
        <v>132</v>
      </c>
      <c r="AA59" s="24"/>
      <c r="AB59" s="25">
        <v>0</v>
      </c>
      <c r="AC59" s="26">
        <v>63166</v>
      </c>
      <c r="AD59" s="26">
        <v>0</v>
      </c>
      <c r="AE59" s="27">
        <v>0</v>
      </c>
      <c r="AF59" s="28"/>
      <c r="AG59" s="34">
        <v>0</v>
      </c>
      <c r="AH59" s="28"/>
      <c r="AI59" s="25">
        <v>63166</v>
      </c>
      <c r="AJ59" s="39"/>
      <c r="AK59" s="47"/>
      <c r="AL59" s="48"/>
      <c r="AM59" s="45" t="str">
        <f>'[1]จัดรูปแบบ 2'!B55</f>
        <v>2102040105.001</v>
      </c>
      <c r="AN59" s="46" t="str">
        <f>'[1]จัดรูปแบบ 2'!A55</f>
        <v>ภาษีหัก ณ ที่จ่ายรอนำส่ง - ภาษีเงินได้นิติบุคคลจากหน่วยงานภาครัฐ</v>
      </c>
      <c r="AO59" s="54">
        <f>SUMIF('[1]ไตรมาส 1'!$A$7:$A$506,AN59,'[1]ไตรมาส 1'!$D$7:$D$506)</f>
        <v>0</v>
      </c>
      <c r="AP59" s="54">
        <f>SUMIF('[1]ไตรมาส 1'!$A$7:$A$506,AN59,'[1]ไตรมาส 1'!$E$7:$E$506)</f>
        <v>0</v>
      </c>
      <c r="AQ59" s="54">
        <f>SUM(SUMIF('[1]ไตรมาส 1'!$A$7:$A$506,'ไตรมาส 2 (2)'!AN59,'[1]ไตรมาส 1'!$F$7:$F$506),SUMIF('[1]ไตรมาส 1'!$M$7:$M$506,'ไตรมาส 2 (2)'!AN59,'[1]ไตรมาส 1'!$R$7:$R$506),SUMIF('[1]ไตรมาส 1'!$Y$7:$Y$506,'ไตรมาส 2 (2)'!AN59,'[1]ไตรมาส 1'!$AD$7:$AD$506),SUMIF($A$7:$A$506,AN59,$F$7:$F$506),SUMIF($M$7:$M$506,AN59,$R$7:$R$506),SUMIF($Y$7:$Y$506,AN59,$AD$7:$AD$506))</f>
        <v>3.21</v>
      </c>
      <c r="AR59" s="54">
        <f>SUM(SUMIF('[1]ไตรมาส 1'!$A$7:$A$506,'ไตรมาส 2 (2)'!AN59,'[1]ไตรมาส 1'!$G$7:$G$506),SUMIF('[1]ไตรมาส 1'!$M$7:$M$506,'ไตรมาส 2 (2)'!AN59,'[1]ไตรมาส 1'!$S$7:$S$506),SUMIF('[1]ไตรมาส 1'!$Y$7:$Y$506,'ไตรมาส 2 (2)'!AN59,'[1]ไตรมาส 1'!$AE$7:$AE$506),SUMIF($A$7:$A$506,AN59,$G$7:$G$506),SUMIF($M$7:$M$506,AN59,$S$7:$S$506),SUMIF($Y$7:$Y$506,AN59,$AE$7:$AE$506))</f>
        <v>3.21</v>
      </c>
      <c r="AS59" s="54">
        <f t="shared" si="0"/>
        <v>0</v>
      </c>
      <c r="AT59" s="54">
        <f t="shared" si="1"/>
        <v>0</v>
      </c>
      <c r="AU59" s="55"/>
      <c r="AV59" s="56"/>
      <c r="AW59" s="61"/>
      <c r="AX59" s="62"/>
      <c r="AY59" s="62"/>
    </row>
    <row r="60" s="1" customFormat="1" ht="20.25" spans="1:51">
      <c r="A60" s="22" t="s">
        <v>146</v>
      </c>
      <c r="B60" s="23" t="s">
        <v>147</v>
      </c>
      <c r="C60" s="24"/>
      <c r="D60" s="25">
        <v>0</v>
      </c>
      <c r="E60" s="26">
        <v>9671601.36</v>
      </c>
      <c r="F60" s="26">
        <v>0</v>
      </c>
      <c r="G60" s="27">
        <v>0</v>
      </c>
      <c r="H60" s="28"/>
      <c r="I60" s="34">
        <v>0</v>
      </c>
      <c r="J60" s="28"/>
      <c r="K60" s="25">
        <v>9671601.36</v>
      </c>
      <c r="L60" s="35"/>
      <c r="M60" s="22" t="s">
        <v>133</v>
      </c>
      <c r="N60" s="23" t="s">
        <v>132</v>
      </c>
      <c r="O60" s="24"/>
      <c r="P60" s="25">
        <v>0</v>
      </c>
      <c r="Q60" s="26">
        <v>50000</v>
      </c>
      <c r="R60" s="26">
        <v>0</v>
      </c>
      <c r="S60" s="27">
        <v>0</v>
      </c>
      <c r="T60" s="28"/>
      <c r="U60" s="34">
        <v>0</v>
      </c>
      <c r="V60" s="28"/>
      <c r="W60" s="25">
        <v>50000</v>
      </c>
      <c r="X60" s="39"/>
      <c r="Y60" s="22" t="s">
        <v>133</v>
      </c>
      <c r="Z60" s="23" t="s">
        <v>132</v>
      </c>
      <c r="AA60" s="24"/>
      <c r="AB60" s="25">
        <v>0</v>
      </c>
      <c r="AC60" s="26">
        <v>50000</v>
      </c>
      <c r="AD60" s="26">
        <v>0</v>
      </c>
      <c r="AE60" s="27">
        <v>0</v>
      </c>
      <c r="AF60" s="28"/>
      <c r="AG60" s="34">
        <v>0</v>
      </c>
      <c r="AH60" s="28"/>
      <c r="AI60" s="25">
        <v>50000</v>
      </c>
      <c r="AJ60" s="39"/>
      <c r="AK60" s="47"/>
      <c r="AL60" s="48"/>
      <c r="AM60" s="45" t="str">
        <f>'[1]จัดรูปแบบ 2'!B56</f>
        <v>2102040106.001</v>
      </c>
      <c r="AN60" s="46" t="str">
        <f>'[1]จัดรูปแบบ 2'!A56</f>
        <v>ภาษีหัก ณ ที่จ่ายรอนำส่ง - ภาษีเงินได้นิติบุคคลจากบุคคลภายนอก</v>
      </c>
      <c r="AO60" s="54">
        <f>SUMIF('[1]ไตรมาส 1'!$A$7:$A$506,AN60,'[1]ไตรมาส 1'!$D$7:$D$506)</f>
        <v>0</v>
      </c>
      <c r="AP60" s="54">
        <f>SUMIF('[1]ไตรมาส 1'!$A$7:$A$506,AN60,'[1]ไตรมาส 1'!$E$7:$E$506)</f>
        <v>9230.68</v>
      </c>
      <c r="AQ60" s="54">
        <f>SUM(SUMIF('[1]ไตรมาส 1'!$A$7:$A$506,'ไตรมาส 2 (2)'!AN60,'[1]ไตรมาส 1'!$F$7:$F$506),SUMIF('[1]ไตรมาส 1'!$M$7:$M$506,'ไตรมาส 2 (2)'!AN60,'[1]ไตรมาส 1'!$R$7:$R$506),SUMIF('[1]ไตรมาส 1'!$Y$7:$Y$506,'ไตรมาส 2 (2)'!AN60,'[1]ไตรมาส 1'!$AD$7:$AD$506),SUMIF($A$7:$A$506,AN60,$F$7:$F$506),SUMIF($M$7:$M$506,AN60,$R$7:$R$506),SUMIF($Y$7:$Y$506,AN60,$AD$7:$AD$506))</f>
        <v>25280.01</v>
      </c>
      <c r="AR60" s="54">
        <f>SUM(SUMIF('[1]ไตรมาส 1'!$A$7:$A$506,'ไตรมาส 2 (2)'!AN60,'[1]ไตรมาส 1'!$G$7:$G$506),SUMIF('[1]ไตรมาส 1'!$M$7:$M$506,'ไตรมาส 2 (2)'!AN60,'[1]ไตรมาส 1'!$S$7:$S$506),SUMIF('[1]ไตรมาส 1'!$Y$7:$Y$506,'ไตรมาส 2 (2)'!AN60,'[1]ไตรมาส 1'!$AE$7:$AE$506),SUMIF($A$7:$A$506,AN60,$G$7:$G$506),SUMIF($M$7:$M$506,AN60,$S$7:$S$506),SUMIF($Y$7:$Y$506,AN60,$AE$7:$AE$506))</f>
        <v>31209.31</v>
      </c>
      <c r="AS60" s="54">
        <f t="shared" si="0"/>
        <v>0</v>
      </c>
      <c r="AT60" s="54">
        <f t="shared" si="1"/>
        <v>15159.98</v>
      </c>
      <c r="AU60" s="55"/>
      <c r="AV60" s="56"/>
      <c r="AW60" s="61"/>
      <c r="AX60" s="62"/>
      <c r="AY60" s="62"/>
    </row>
    <row r="61" s="1" customFormat="1" ht="20.25" spans="1:51">
      <c r="A61" s="22" t="s">
        <v>148</v>
      </c>
      <c r="B61" s="23" t="s">
        <v>149</v>
      </c>
      <c r="C61" s="24"/>
      <c r="D61" s="25">
        <v>0</v>
      </c>
      <c r="E61" s="26">
        <v>288.01</v>
      </c>
      <c r="F61" s="26">
        <v>0</v>
      </c>
      <c r="G61" s="27">
        <v>15.23</v>
      </c>
      <c r="H61" s="28"/>
      <c r="I61" s="34">
        <v>0</v>
      </c>
      <c r="J61" s="28"/>
      <c r="K61" s="25">
        <v>303.24</v>
      </c>
      <c r="L61" s="35"/>
      <c r="M61" s="22" t="s">
        <v>136</v>
      </c>
      <c r="N61" s="23" t="s">
        <v>132</v>
      </c>
      <c r="O61" s="24"/>
      <c r="P61" s="25">
        <v>0</v>
      </c>
      <c r="Q61" s="26">
        <v>4106.84</v>
      </c>
      <c r="R61" s="26">
        <v>0</v>
      </c>
      <c r="S61" s="27">
        <v>0</v>
      </c>
      <c r="T61" s="28"/>
      <c r="U61" s="34">
        <v>0</v>
      </c>
      <c r="V61" s="28"/>
      <c r="W61" s="25">
        <v>4106.84</v>
      </c>
      <c r="X61" s="39"/>
      <c r="Y61" s="22" t="s">
        <v>136</v>
      </c>
      <c r="Z61" s="23" t="s">
        <v>132</v>
      </c>
      <c r="AA61" s="24"/>
      <c r="AB61" s="25">
        <v>0</v>
      </c>
      <c r="AC61" s="26">
        <v>4106.84</v>
      </c>
      <c r="AD61" s="26">
        <v>0</v>
      </c>
      <c r="AE61" s="27">
        <v>0</v>
      </c>
      <c r="AF61" s="28"/>
      <c r="AG61" s="34">
        <v>0</v>
      </c>
      <c r="AH61" s="28"/>
      <c r="AI61" s="25">
        <v>4106.84</v>
      </c>
      <c r="AJ61" s="39"/>
      <c r="AK61" s="47"/>
      <c r="AL61" s="48"/>
      <c r="AM61" s="45" t="str">
        <f>'[1]จัดรูปแบบ 2'!B57</f>
        <v>2102040110.001</v>
      </c>
      <c r="AN61" s="46" t="str">
        <f>'[1]จัดรูปแบบ 2'!A57</f>
        <v>ใบสำคัญค้างจ่ายอื่น</v>
      </c>
      <c r="AO61" s="54">
        <f>SUMIF('[1]ไตรมาส 1'!$A$7:$A$506,AN61,'[1]ไตรมาส 1'!$D$7:$D$506)</f>
        <v>0</v>
      </c>
      <c r="AP61" s="54">
        <f>SUMIF('[1]ไตรมาส 1'!$A$7:$A$506,AN61,'[1]ไตรมาส 1'!$E$7:$E$506)</f>
        <v>0</v>
      </c>
      <c r="AQ61" s="54">
        <f>SUM(SUMIF('[1]ไตรมาส 1'!$A$7:$A$506,'ไตรมาส 2 (2)'!AN61,'[1]ไตรมาส 1'!$F$7:$F$506),SUMIF('[1]ไตรมาส 1'!$M$7:$M$506,'ไตรมาส 2 (2)'!AN61,'[1]ไตรมาส 1'!$R$7:$R$506),SUMIF('[1]ไตรมาส 1'!$Y$7:$Y$506,'ไตรมาส 2 (2)'!AN61,'[1]ไตรมาส 1'!$AD$7:$AD$506),SUMIF($A$7:$A$506,AN61,$F$7:$F$506),SUMIF($M$7:$M$506,AN61,$R$7:$R$506),SUMIF($Y$7:$Y$506,AN61,$AD$7:$AD$506))</f>
        <v>12584113.7</v>
      </c>
      <c r="AR61" s="54">
        <f>SUM(SUMIF('[1]ไตรมาส 1'!$A$7:$A$506,'ไตรมาส 2 (2)'!AN61,'[1]ไตรมาส 1'!$G$7:$G$506),SUMIF('[1]ไตรมาส 1'!$M$7:$M$506,'ไตรมาส 2 (2)'!AN61,'[1]ไตรมาส 1'!$S$7:$S$506),SUMIF('[1]ไตรมาส 1'!$Y$7:$Y$506,'ไตรมาส 2 (2)'!AN61,'[1]ไตรมาส 1'!$AE$7:$AE$506),SUMIF($A$7:$A$506,AN61,$G$7:$G$506),SUMIF($M$7:$M$506,AN61,$S$7:$S$506),SUMIF($Y$7:$Y$506,AN61,$AE$7:$AE$506))</f>
        <v>12584113.7</v>
      </c>
      <c r="AS61" s="54">
        <f t="shared" si="0"/>
        <v>0</v>
      </c>
      <c r="AT61" s="54">
        <f t="shared" si="1"/>
        <v>0</v>
      </c>
      <c r="AU61" s="55"/>
      <c r="AV61" s="56"/>
      <c r="AW61" s="61"/>
      <c r="AX61" s="62"/>
      <c r="AY61" s="62"/>
    </row>
    <row r="62" s="1" customFormat="1" ht="20.25" spans="1:51">
      <c r="A62" s="22" t="s">
        <v>150</v>
      </c>
      <c r="B62" s="23" t="s">
        <v>151</v>
      </c>
      <c r="C62" s="24"/>
      <c r="D62" s="25">
        <v>0</v>
      </c>
      <c r="E62" s="26">
        <v>2807.5</v>
      </c>
      <c r="F62" s="26">
        <v>0</v>
      </c>
      <c r="G62" s="27">
        <v>9114</v>
      </c>
      <c r="H62" s="28"/>
      <c r="I62" s="34">
        <v>0</v>
      </c>
      <c r="J62" s="28"/>
      <c r="K62" s="25">
        <v>11921.5</v>
      </c>
      <c r="L62" s="35"/>
      <c r="M62" s="22" t="s">
        <v>137</v>
      </c>
      <c r="N62" s="23" t="s">
        <v>132</v>
      </c>
      <c r="O62" s="24"/>
      <c r="P62" s="25">
        <v>0</v>
      </c>
      <c r="Q62" s="26">
        <v>2000</v>
      </c>
      <c r="R62" s="26">
        <v>0</v>
      </c>
      <c r="S62" s="27">
        <v>0</v>
      </c>
      <c r="T62" s="28"/>
      <c r="U62" s="34">
        <v>0</v>
      </c>
      <c r="V62" s="28"/>
      <c r="W62" s="25">
        <v>2000</v>
      </c>
      <c r="X62" s="39"/>
      <c r="Y62" s="22" t="s">
        <v>137</v>
      </c>
      <c r="Z62" s="23" t="s">
        <v>132</v>
      </c>
      <c r="AA62" s="24"/>
      <c r="AB62" s="25">
        <v>0</v>
      </c>
      <c r="AC62" s="26">
        <v>2000</v>
      </c>
      <c r="AD62" s="26">
        <v>0</v>
      </c>
      <c r="AE62" s="27">
        <v>0</v>
      </c>
      <c r="AF62" s="28"/>
      <c r="AG62" s="34">
        <v>0</v>
      </c>
      <c r="AH62" s="28"/>
      <c r="AI62" s="25">
        <v>2000</v>
      </c>
      <c r="AJ62" s="39"/>
      <c r="AK62" s="47"/>
      <c r="AL62" s="48"/>
      <c r="AM62" s="45" t="str">
        <f>'[1]จัดรูปแบบ 2'!B58</f>
        <v>2111020199.004</v>
      </c>
      <c r="AN62" s="46" t="str">
        <f>'[1]จัดรูปแบบ 2'!A58</f>
        <v>เงินรับฝากประกันสังคม</v>
      </c>
      <c r="AO62" s="54">
        <f>SUMIF('[1]ไตรมาส 1'!$A$7:$A$506,AN62,'[1]ไตรมาส 1'!$D$7:$D$506)</f>
        <v>0</v>
      </c>
      <c r="AP62" s="54">
        <f>SUMIF('[1]ไตรมาส 1'!$A$7:$A$506,AN62,'[1]ไตรมาส 1'!$E$7:$E$506)</f>
        <v>11086</v>
      </c>
      <c r="AQ62" s="54">
        <f>SUM(SUMIF('[1]ไตรมาส 1'!$A$7:$A$506,'ไตรมาส 2 (2)'!AN62,'[1]ไตรมาส 1'!$F$7:$F$506),SUMIF('[1]ไตรมาส 1'!$M$7:$M$506,'ไตรมาส 2 (2)'!AN62,'[1]ไตรมาส 1'!$R$7:$R$506),SUMIF('[1]ไตรมาส 1'!$Y$7:$Y$506,'ไตรมาส 2 (2)'!AN62,'[1]ไตรมาส 1'!$AD$7:$AD$506),SUMIF($A$7:$A$506,AN62,$F$7:$F$506),SUMIF($M$7:$M$506,AN62,$R$7:$R$506),SUMIF($Y$7:$Y$506,AN62,$AD$7:$AD$506))</f>
        <v>53023</v>
      </c>
      <c r="AR62" s="54">
        <f>SUM(SUMIF('[1]ไตรมาส 1'!$A$7:$A$506,'ไตรมาส 2 (2)'!AN62,'[1]ไตรมาส 1'!$G$7:$G$506),SUMIF('[1]ไตรมาส 1'!$M$7:$M$506,'ไตรมาส 2 (2)'!AN62,'[1]ไตรมาส 1'!$S$7:$S$506),SUMIF('[1]ไตรมาส 1'!$Y$7:$Y$506,'ไตรมาส 2 (2)'!AN62,'[1]ไตรมาส 1'!$AE$7:$AE$506),SUMIF($A$7:$A$506,AN62,$G$7:$G$506),SUMIF($M$7:$M$506,AN62,$S$7:$S$506),SUMIF($Y$7:$Y$506,AN62,$AE$7:$AE$506))</f>
        <v>52567</v>
      </c>
      <c r="AS62" s="54">
        <f t="shared" si="0"/>
        <v>0</v>
      </c>
      <c r="AT62" s="54">
        <f t="shared" si="1"/>
        <v>10630</v>
      </c>
      <c r="AU62" s="55"/>
      <c r="AV62" s="56"/>
      <c r="AW62" s="61"/>
      <c r="AX62" s="62"/>
      <c r="AY62" s="62"/>
    </row>
    <row r="63" s="1" customFormat="1" ht="20.25" spans="1:51">
      <c r="A63" s="22" t="s">
        <v>152</v>
      </c>
      <c r="B63" s="23" t="s">
        <v>153</v>
      </c>
      <c r="C63" s="24"/>
      <c r="D63" s="25">
        <v>0</v>
      </c>
      <c r="E63" s="26">
        <v>269.13</v>
      </c>
      <c r="F63" s="26">
        <v>0</v>
      </c>
      <c r="G63" s="27">
        <v>26.54</v>
      </c>
      <c r="H63" s="28"/>
      <c r="I63" s="34">
        <v>0</v>
      </c>
      <c r="J63" s="28"/>
      <c r="K63" s="25">
        <v>295.67</v>
      </c>
      <c r="L63" s="35"/>
      <c r="M63" s="22" t="s">
        <v>138</v>
      </c>
      <c r="N63" s="23" t="s">
        <v>139</v>
      </c>
      <c r="O63" s="24"/>
      <c r="P63" s="25">
        <v>0</v>
      </c>
      <c r="Q63" s="26">
        <v>430925</v>
      </c>
      <c r="R63" s="26">
        <v>24795</v>
      </c>
      <c r="S63" s="27">
        <v>44635</v>
      </c>
      <c r="T63" s="28"/>
      <c r="U63" s="34">
        <v>0</v>
      </c>
      <c r="V63" s="28"/>
      <c r="W63" s="25">
        <v>450765</v>
      </c>
      <c r="X63" s="39"/>
      <c r="Y63" s="22" t="s">
        <v>138</v>
      </c>
      <c r="Z63" s="23" t="s">
        <v>139</v>
      </c>
      <c r="AA63" s="24"/>
      <c r="AB63" s="25">
        <v>0</v>
      </c>
      <c r="AC63" s="26">
        <v>450765</v>
      </c>
      <c r="AD63" s="26">
        <v>65800</v>
      </c>
      <c r="AE63" s="27">
        <v>0</v>
      </c>
      <c r="AF63" s="28"/>
      <c r="AG63" s="34">
        <v>0</v>
      </c>
      <c r="AH63" s="28"/>
      <c r="AI63" s="25">
        <v>384965</v>
      </c>
      <c r="AJ63" s="39"/>
      <c r="AK63" s="47"/>
      <c r="AL63" s="48"/>
      <c r="AM63" s="45" t="str">
        <f>'[1]จัดรูปแบบ 2'!B59</f>
        <v>2111020199.005</v>
      </c>
      <c r="AN63" s="46" t="str">
        <f>'[1]จัดรูปแบบ 2'!A59</f>
        <v>เงินรับฝากค่าใช้จ่ายอื่น</v>
      </c>
      <c r="AO63" s="54">
        <f>SUMIF('[1]ไตรมาส 1'!$A$7:$A$506,AN63,'[1]ไตรมาส 1'!$D$7:$D$506)</f>
        <v>0</v>
      </c>
      <c r="AP63" s="54">
        <f>SUMIF('[1]ไตรมาส 1'!$A$7:$A$506,AN63,'[1]ไตรมาส 1'!$E$7:$E$506)</f>
        <v>4100</v>
      </c>
      <c r="AQ63" s="54">
        <f>SUM(SUMIF('[1]ไตรมาส 1'!$A$7:$A$506,'ไตรมาส 2 (2)'!AN63,'[1]ไตรมาส 1'!$F$7:$F$506),SUMIF('[1]ไตรมาส 1'!$M$7:$M$506,'ไตรมาส 2 (2)'!AN63,'[1]ไตรมาส 1'!$R$7:$R$506),SUMIF('[1]ไตรมาส 1'!$Y$7:$Y$506,'ไตรมาส 2 (2)'!AN63,'[1]ไตรมาส 1'!$AD$7:$AD$506),SUMIF($A$7:$A$506,AN63,$F$7:$F$506),SUMIF($M$7:$M$506,AN63,$R$7:$R$506),SUMIF($Y$7:$Y$506,AN63,$AD$7:$AD$506))</f>
        <v>1826022.58</v>
      </c>
      <c r="AR63" s="54">
        <f>SUM(SUMIF('[1]ไตรมาส 1'!$A$7:$A$506,'ไตรมาส 2 (2)'!AN63,'[1]ไตรมาส 1'!$G$7:$G$506),SUMIF('[1]ไตรมาส 1'!$M$7:$M$506,'ไตรมาส 2 (2)'!AN63,'[1]ไตรมาส 1'!$S$7:$S$506),SUMIF('[1]ไตรมาส 1'!$Y$7:$Y$506,'ไตรมาส 2 (2)'!AN63,'[1]ไตรมาส 1'!$AE$7:$AE$506),SUMIF($A$7:$A$506,AN63,$G$7:$G$506),SUMIF($M$7:$M$506,AN63,$S$7:$S$506),SUMIF($Y$7:$Y$506,AN63,$AE$7:$AE$506))</f>
        <v>1826022.58</v>
      </c>
      <c r="AS63" s="54">
        <f t="shared" si="0"/>
        <v>0</v>
      </c>
      <c r="AT63" s="54">
        <f t="shared" si="1"/>
        <v>4100</v>
      </c>
      <c r="AU63" s="55"/>
      <c r="AV63" s="56"/>
      <c r="AW63" s="61"/>
      <c r="AX63" s="62"/>
      <c r="AY63" s="62"/>
    </row>
    <row r="64" s="1" customFormat="1" ht="20.25" spans="1:51">
      <c r="A64" s="22" t="s">
        <v>154</v>
      </c>
      <c r="B64" s="23" t="s">
        <v>155</v>
      </c>
      <c r="C64" s="24"/>
      <c r="D64" s="25">
        <v>0</v>
      </c>
      <c r="E64" s="26">
        <v>29.1</v>
      </c>
      <c r="F64" s="26">
        <v>0</v>
      </c>
      <c r="G64" s="27">
        <v>0</v>
      </c>
      <c r="H64" s="28"/>
      <c r="I64" s="34">
        <v>0</v>
      </c>
      <c r="J64" s="28"/>
      <c r="K64" s="25">
        <v>29.1</v>
      </c>
      <c r="L64" s="35"/>
      <c r="M64" s="22" t="s">
        <v>140</v>
      </c>
      <c r="N64" s="23" t="s">
        <v>141</v>
      </c>
      <c r="O64" s="24"/>
      <c r="P64" s="25">
        <v>0</v>
      </c>
      <c r="Q64" s="26">
        <v>1929483.19</v>
      </c>
      <c r="R64" s="26">
        <v>0</v>
      </c>
      <c r="S64" s="27">
        <v>2910</v>
      </c>
      <c r="T64" s="28"/>
      <c r="U64" s="34">
        <v>0</v>
      </c>
      <c r="V64" s="28"/>
      <c r="W64" s="25">
        <v>1932393.19</v>
      </c>
      <c r="X64" s="39"/>
      <c r="Y64" s="22" t="s">
        <v>140</v>
      </c>
      <c r="Z64" s="23" t="s">
        <v>141</v>
      </c>
      <c r="AA64" s="24"/>
      <c r="AB64" s="25">
        <v>0</v>
      </c>
      <c r="AC64" s="26">
        <v>1932393.19</v>
      </c>
      <c r="AD64" s="26">
        <v>0</v>
      </c>
      <c r="AE64" s="27">
        <v>0</v>
      </c>
      <c r="AF64" s="28"/>
      <c r="AG64" s="34">
        <v>0</v>
      </c>
      <c r="AH64" s="28"/>
      <c r="AI64" s="25">
        <v>1932393.19</v>
      </c>
      <c r="AJ64" s="39"/>
      <c r="AK64" s="47"/>
      <c r="AL64" s="48"/>
      <c r="AM64" s="45" t="str">
        <f>'[1]จัดรูปแบบ 2'!B60</f>
        <v>2111020199.009</v>
      </c>
      <c r="AN64" s="46" t="str">
        <f>'[1]จัดรูปแบบ 2'!A60</f>
        <v>เงินรับฝากส่วนลดในการจัดเก็บภาษีบำรุงท้องที่ 6%</v>
      </c>
      <c r="AO64" s="54">
        <f>SUMIF('[1]ไตรมาส 1'!$A$7:$A$506,AN64,'[1]ไตรมาส 1'!$D$7:$D$506)</f>
        <v>0</v>
      </c>
      <c r="AP64" s="54">
        <f>SUMIF('[1]ไตรมาส 1'!$A$7:$A$506,AN64,'[1]ไตรมาส 1'!$E$7:$E$506)</f>
        <v>0</v>
      </c>
      <c r="AQ64" s="54">
        <f>SUM(SUMIF('[1]ไตรมาส 1'!$A$7:$A$506,'ไตรมาส 2 (2)'!AN64,'[1]ไตรมาส 1'!$F$7:$F$506),SUMIF('[1]ไตรมาส 1'!$M$7:$M$506,'ไตรมาส 2 (2)'!AN64,'[1]ไตรมาส 1'!$R$7:$R$506),SUMIF('[1]ไตรมาส 1'!$Y$7:$Y$506,'ไตรมาส 2 (2)'!AN64,'[1]ไตรมาส 1'!$AD$7:$AD$506),SUMIF($A$7:$A$506,AN64,$F$7:$F$506),SUMIF($M$7:$M$506,AN64,$R$7:$R$506),SUMIF($Y$7:$Y$506,AN64,$AD$7:$AD$506))</f>
        <v>0</v>
      </c>
      <c r="AR64" s="54">
        <f>SUM(SUMIF('[1]ไตรมาส 1'!$A$7:$A$506,'ไตรมาส 2 (2)'!AN64,'[1]ไตรมาส 1'!$G$7:$G$506),SUMIF('[1]ไตรมาส 1'!$M$7:$M$506,'ไตรมาส 2 (2)'!AN64,'[1]ไตรมาส 1'!$S$7:$S$506),SUMIF('[1]ไตรมาส 1'!$Y$7:$Y$506,'ไตรมาส 2 (2)'!AN64,'[1]ไตรมาส 1'!$AE$7:$AE$506),SUMIF($A$7:$A$506,AN64,$G$7:$G$506),SUMIF($M$7:$M$506,AN64,$S$7:$S$506),SUMIF($Y$7:$Y$506,AN64,$AE$7:$AE$506))</f>
        <v>39.05</v>
      </c>
      <c r="AS64" s="54">
        <f t="shared" si="0"/>
        <v>0</v>
      </c>
      <c r="AT64" s="54">
        <f t="shared" si="1"/>
        <v>39.05</v>
      </c>
      <c r="AU64" s="55"/>
      <c r="AV64" s="56"/>
      <c r="AW64" s="61"/>
      <c r="AX64" s="62"/>
      <c r="AY64" s="62"/>
    </row>
    <row r="65" s="1" customFormat="1" ht="20.25" spans="1:51">
      <c r="A65" s="22" t="s">
        <v>156</v>
      </c>
      <c r="B65" s="23" t="s">
        <v>157</v>
      </c>
      <c r="C65" s="24"/>
      <c r="D65" s="25">
        <v>0</v>
      </c>
      <c r="E65" s="26">
        <v>839</v>
      </c>
      <c r="F65" s="26">
        <v>0</v>
      </c>
      <c r="G65" s="27">
        <v>18</v>
      </c>
      <c r="H65" s="28"/>
      <c r="I65" s="34">
        <v>0</v>
      </c>
      <c r="J65" s="28"/>
      <c r="K65" s="25">
        <v>857</v>
      </c>
      <c r="L65" s="35"/>
      <c r="M65" s="22" t="s">
        <v>142</v>
      </c>
      <c r="N65" s="23" t="s">
        <v>143</v>
      </c>
      <c r="O65" s="24"/>
      <c r="P65" s="25">
        <v>0</v>
      </c>
      <c r="Q65" s="26">
        <v>334775</v>
      </c>
      <c r="R65" s="26">
        <v>0</v>
      </c>
      <c r="S65" s="27">
        <v>51595</v>
      </c>
      <c r="T65" s="28"/>
      <c r="U65" s="34">
        <v>0</v>
      </c>
      <c r="V65" s="28"/>
      <c r="W65" s="25">
        <v>386370</v>
      </c>
      <c r="X65" s="39"/>
      <c r="Y65" s="22" t="s">
        <v>142</v>
      </c>
      <c r="Z65" s="23" t="s">
        <v>143</v>
      </c>
      <c r="AA65" s="24"/>
      <c r="AB65" s="25">
        <v>0</v>
      </c>
      <c r="AC65" s="26">
        <v>386370</v>
      </c>
      <c r="AD65" s="26">
        <v>0</v>
      </c>
      <c r="AE65" s="27">
        <v>19015</v>
      </c>
      <c r="AF65" s="28"/>
      <c r="AG65" s="34">
        <v>0</v>
      </c>
      <c r="AH65" s="28"/>
      <c r="AI65" s="25">
        <v>405385</v>
      </c>
      <c r="AJ65" s="39"/>
      <c r="AK65" s="47"/>
      <c r="AL65" s="48"/>
      <c r="AM65" s="45" t="str">
        <f>'[1]จัดรูปแบบ 2'!B61</f>
        <v>2111020199.999</v>
      </c>
      <c r="AN65" s="46" t="str">
        <f>'[1]จัดรูปแบบ 2'!A61</f>
        <v>เงินรับฝากอื่น - ระยะสั้น เงินภาษีที่ดินและสิ่งปลูกสร้างรอคืน</v>
      </c>
      <c r="AO65" s="54">
        <f>SUMIF('[1]ไตรมาส 1'!$A$7:$A$506,AN65,'[1]ไตรมาส 1'!$D$7:$D$506)</f>
        <v>0</v>
      </c>
      <c r="AP65" s="54">
        <f>SUMIF('[1]ไตรมาส 1'!$A$7:$A$506,AN65,'[1]ไตรมาส 1'!$E$7:$E$506)</f>
        <v>4106.84</v>
      </c>
      <c r="AQ65" s="54">
        <f>SUM(SUMIF('[1]ไตรมาส 1'!$A$7:$A$506,'ไตรมาส 2 (2)'!AN65,'[1]ไตรมาส 1'!$F$7:$F$506),SUMIF('[1]ไตรมาส 1'!$M$7:$M$506,'ไตรมาส 2 (2)'!AN65,'[1]ไตรมาส 1'!$R$7:$R$506),SUMIF('[1]ไตรมาส 1'!$Y$7:$Y$506,'ไตรมาส 2 (2)'!AN65,'[1]ไตรมาส 1'!$AD$7:$AD$506),SUMIF($A$7:$A$506,AN65,$F$7:$F$506),SUMIF($M$7:$M$506,AN65,$R$7:$R$506),SUMIF($Y$7:$Y$506,AN65,$AD$7:$AD$506))</f>
        <v>0</v>
      </c>
      <c r="AR65" s="54">
        <f>SUM(SUMIF('[1]ไตรมาส 1'!$A$7:$A$506,'ไตรมาส 2 (2)'!AN65,'[1]ไตรมาส 1'!$G$7:$G$506),SUMIF('[1]ไตรมาส 1'!$M$7:$M$506,'ไตรมาส 2 (2)'!AN65,'[1]ไตรมาส 1'!$S$7:$S$506),SUMIF('[1]ไตรมาส 1'!$Y$7:$Y$506,'ไตรมาส 2 (2)'!AN65,'[1]ไตรมาส 1'!$AE$7:$AE$506),SUMIF($A$7:$A$506,AN65,$G$7:$G$506),SUMIF($M$7:$M$506,AN65,$S$7:$S$506),SUMIF($Y$7:$Y$506,AN65,$AE$7:$AE$506))</f>
        <v>0</v>
      </c>
      <c r="AS65" s="54">
        <f t="shared" si="0"/>
        <v>0</v>
      </c>
      <c r="AT65" s="54">
        <f t="shared" si="1"/>
        <v>4106.84</v>
      </c>
      <c r="AU65" s="55"/>
      <c r="AV65" s="56"/>
      <c r="AW65" s="61"/>
      <c r="AX65" s="62"/>
      <c r="AY65" s="62"/>
    </row>
    <row r="66" s="1" customFormat="1" ht="20.25" spans="1:51">
      <c r="A66" s="22" t="s">
        <v>158</v>
      </c>
      <c r="B66" s="23" t="s">
        <v>159</v>
      </c>
      <c r="C66" s="24"/>
      <c r="D66" s="25">
        <v>0</v>
      </c>
      <c r="E66" s="26">
        <v>3600</v>
      </c>
      <c r="F66" s="26">
        <v>0</v>
      </c>
      <c r="G66" s="27">
        <v>4500</v>
      </c>
      <c r="H66" s="28"/>
      <c r="I66" s="34">
        <v>0</v>
      </c>
      <c r="J66" s="28"/>
      <c r="K66" s="25">
        <v>8100</v>
      </c>
      <c r="L66" s="35"/>
      <c r="M66" s="22" t="s">
        <v>144</v>
      </c>
      <c r="N66" s="23" t="s">
        <v>145</v>
      </c>
      <c r="O66" s="24"/>
      <c r="P66" s="25">
        <v>0</v>
      </c>
      <c r="Q66" s="26">
        <v>59765523.72</v>
      </c>
      <c r="R66" s="26">
        <v>0</v>
      </c>
      <c r="S66" s="27">
        <v>0</v>
      </c>
      <c r="T66" s="28"/>
      <c r="U66" s="34">
        <v>0</v>
      </c>
      <c r="V66" s="28"/>
      <c r="W66" s="25">
        <v>59765523.72</v>
      </c>
      <c r="X66" s="39"/>
      <c r="Y66" s="22" t="s">
        <v>144</v>
      </c>
      <c r="Z66" s="23" t="s">
        <v>145</v>
      </c>
      <c r="AA66" s="24"/>
      <c r="AB66" s="25">
        <v>0</v>
      </c>
      <c r="AC66" s="26">
        <v>59765523.72</v>
      </c>
      <c r="AD66" s="26">
        <v>0</v>
      </c>
      <c r="AE66" s="27">
        <v>0</v>
      </c>
      <c r="AF66" s="28"/>
      <c r="AG66" s="34">
        <v>0</v>
      </c>
      <c r="AH66" s="28"/>
      <c r="AI66" s="25">
        <v>59765523.72</v>
      </c>
      <c r="AJ66" s="39"/>
      <c r="AK66" s="47"/>
      <c r="AL66" s="48"/>
      <c r="AM66" s="45" t="str">
        <f>'[1]จัดรูปแบบ 2'!B62</f>
        <v>2111020199.999</v>
      </c>
      <c r="AN66" s="46" t="str">
        <f>'[1]จัดรูปแบบ 2'!A62</f>
        <v>เงินรับฝากอื่น - ระยะสั้น ภาษีโรงเรือนและที่ดิน</v>
      </c>
      <c r="AO66" s="54">
        <f>SUMIF('[1]ไตรมาส 1'!$A$7:$A$506,AN66,'[1]ไตรมาส 1'!$D$7:$D$506)</f>
        <v>0</v>
      </c>
      <c r="AP66" s="54">
        <f>SUMIF('[1]ไตรมาส 1'!$A$7:$A$506,AN66,'[1]ไตรมาส 1'!$E$7:$E$506)</f>
        <v>2000</v>
      </c>
      <c r="AQ66" s="54">
        <f>SUM(SUMIF('[1]ไตรมาส 1'!$A$7:$A$506,'ไตรมาส 2 (2)'!AN66,'[1]ไตรมาส 1'!$F$7:$F$506),SUMIF('[1]ไตรมาส 1'!$M$7:$M$506,'ไตรมาส 2 (2)'!AN66,'[1]ไตรมาส 1'!$R$7:$R$506),SUMIF('[1]ไตรมาส 1'!$Y$7:$Y$506,'ไตรมาส 2 (2)'!AN66,'[1]ไตรมาส 1'!$AD$7:$AD$506),SUMIF($A$7:$A$506,AN66,$F$7:$F$506),SUMIF($M$7:$M$506,AN66,$R$7:$R$506),SUMIF($Y$7:$Y$506,AN66,$AD$7:$AD$506))</f>
        <v>0</v>
      </c>
      <c r="AR66" s="54">
        <f>SUM(SUMIF('[1]ไตรมาส 1'!$A$7:$A$506,'ไตรมาส 2 (2)'!AN66,'[1]ไตรมาส 1'!$G$7:$G$506),SUMIF('[1]ไตรมาส 1'!$M$7:$M$506,'ไตรมาส 2 (2)'!AN66,'[1]ไตรมาส 1'!$S$7:$S$506),SUMIF('[1]ไตรมาส 1'!$Y$7:$Y$506,'ไตรมาส 2 (2)'!AN66,'[1]ไตรมาส 1'!$AE$7:$AE$506),SUMIF($A$7:$A$506,AN66,$G$7:$G$506),SUMIF($M$7:$M$506,AN66,$S$7:$S$506),SUMIF($Y$7:$Y$506,AN66,$AE$7:$AE$506))</f>
        <v>0</v>
      </c>
      <c r="AS66" s="54">
        <f t="shared" si="0"/>
        <v>0</v>
      </c>
      <c r="AT66" s="54">
        <f t="shared" si="1"/>
        <v>2000</v>
      </c>
      <c r="AU66" s="55"/>
      <c r="AV66" s="56"/>
      <c r="AW66" s="61"/>
      <c r="AX66" s="62"/>
      <c r="AY66" s="62"/>
    </row>
    <row r="67" s="1" customFormat="1" ht="20.25" spans="1:51">
      <c r="A67" s="22" t="s">
        <v>160</v>
      </c>
      <c r="B67" s="23" t="s">
        <v>161</v>
      </c>
      <c r="C67" s="24"/>
      <c r="D67" s="25">
        <v>0</v>
      </c>
      <c r="E67" s="26">
        <v>150</v>
      </c>
      <c r="F67" s="26">
        <v>0</v>
      </c>
      <c r="G67" s="27">
        <v>30</v>
      </c>
      <c r="H67" s="28"/>
      <c r="I67" s="34">
        <v>0</v>
      </c>
      <c r="J67" s="28"/>
      <c r="K67" s="25">
        <v>180</v>
      </c>
      <c r="L67" s="35"/>
      <c r="M67" s="22" t="s">
        <v>146</v>
      </c>
      <c r="N67" s="23" t="s">
        <v>147</v>
      </c>
      <c r="O67" s="24"/>
      <c r="P67" s="25">
        <v>0</v>
      </c>
      <c r="Q67" s="26">
        <v>9671601.36</v>
      </c>
      <c r="R67" s="26">
        <v>0</v>
      </c>
      <c r="S67" s="27">
        <v>0</v>
      </c>
      <c r="T67" s="28"/>
      <c r="U67" s="34">
        <v>0</v>
      </c>
      <c r="V67" s="28"/>
      <c r="W67" s="25">
        <v>9671601.36</v>
      </c>
      <c r="X67" s="39"/>
      <c r="Y67" s="22" t="s">
        <v>146</v>
      </c>
      <c r="Z67" s="23" t="s">
        <v>147</v>
      </c>
      <c r="AA67" s="24"/>
      <c r="AB67" s="25">
        <v>0</v>
      </c>
      <c r="AC67" s="26">
        <v>9671601.36</v>
      </c>
      <c r="AD67" s="26">
        <v>0</v>
      </c>
      <c r="AE67" s="27">
        <v>0</v>
      </c>
      <c r="AF67" s="28"/>
      <c r="AG67" s="34">
        <v>0</v>
      </c>
      <c r="AH67" s="28"/>
      <c r="AI67" s="25">
        <v>9671601.36</v>
      </c>
      <c r="AJ67" s="39"/>
      <c r="AK67" s="47"/>
      <c r="AL67" s="48"/>
      <c r="AM67" s="45" t="str">
        <f>'[1]จัดรูปแบบ 2'!B63</f>
        <v>2111020199.999</v>
      </c>
      <c r="AN67" s="46" t="str">
        <f>'[1]จัดรูปแบบ 2'!A63</f>
        <v>เงินรับฝากอื่น - ระยะสั้น โครงการบริหารจัดการกองทุนประกันสุขภาพในระดับท้องถิ่นหรือพื้นที่องค์การบริหารส่วนตำบลสำนักตะคร้อ ประจำปีงบประมาณ 2566</v>
      </c>
      <c r="AO67" s="54">
        <f>SUMIF('[1]ไตรมาส 1'!$A$7:$A$506,AN67,'[1]ไตรมาส 1'!$D$7:$D$506)</f>
        <v>0</v>
      </c>
      <c r="AP67" s="54">
        <f>SUMIF('[1]ไตรมาส 1'!$A$7:$A$506,AN67,'[1]ไตรมาส 1'!$E$7:$E$506)</f>
        <v>0</v>
      </c>
      <c r="AQ67" s="54">
        <f>SUM(SUMIF('[1]ไตรมาส 1'!$A$7:$A$506,'ไตรมาส 2 (2)'!AN67,'[1]ไตรมาส 1'!$F$7:$F$506),SUMIF('[1]ไตรมาส 1'!$M$7:$M$506,'ไตรมาส 2 (2)'!AN67,'[1]ไตรมาส 1'!$R$7:$R$506),SUMIF('[1]ไตรมาส 1'!$Y$7:$Y$506,'ไตรมาส 2 (2)'!AN67,'[1]ไตรมาส 1'!$AD$7:$AD$506),SUMIF($A$7:$A$506,AN67,$F$7:$F$506),SUMIF($M$7:$M$506,AN67,$R$7:$R$506),SUMIF($Y$7:$Y$506,AN67,$AD$7:$AD$506))</f>
        <v>5200</v>
      </c>
      <c r="AR67" s="54">
        <f>SUM(SUMIF('[1]ไตรมาส 1'!$A$7:$A$506,'ไตรมาส 2 (2)'!AN67,'[1]ไตรมาส 1'!$G$7:$G$506),SUMIF('[1]ไตรมาส 1'!$M$7:$M$506,'ไตรมาส 2 (2)'!AN67,'[1]ไตรมาส 1'!$S$7:$S$506),SUMIF('[1]ไตรมาส 1'!$Y$7:$Y$506,'ไตรมาส 2 (2)'!AN67,'[1]ไตรมาส 1'!$AE$7:$AE$506),SUMIF($A$7:$A$506,AN67,$G$7:$G$506),SUMIF($M$7:$M$506,AN67,$S$7:$S$506),SUMIF($Y$7:$Y$506,AN67,$AE$7:$AE$506))</f>
        <v>68366</v>
      </c>
      <c r="AS67" s="54">
        <f t="shared" si="0"/>
        <v>0</v>
      </c>
      <c r="AT67" s="54">
        <f t="shared" si="1"/>
        <v>63166</v>
      </c>
      <c r="AU67" s="55"/>
      <c r="AV67" s="56"/>
      <c r="AW67" s="61"/>
      <c r="AX67" s="62"/>
      <c r="AY67" s="62"/>
    </row>
    <row r="68" s="1" customFormat="1" ht="20.25" spans="1:51">
      <c r="A68" s="22" t="s">
        <v>162</v>
      </c>
      <c r="B68" s="23" t="s">
        <v>163</v>
      </c>
      <c r="C68" s="24"/>
      <c r="D68" s="25">
        <v>0</v>
      </c>
      <c r="E68" s="26">
        <v>0</v>
      </c>
      <c r="F68" s="26">
        <v>0</v>
      </c>
      <c r="G68" s="27">
        <v>1000</v>
      </c>
      <c r="H68" s="28"/>
      <c r="I68" s="34">
        <v>0</v>
      </c>
      <c r="J68" s="28"/>
      <c r="K68" s="25">
        <v>1000</v>
      </c>
      <c r="L68" s="35"/>
      <c r="M68" s="22" t="s">
        <v>164</v>
      </c>
      <c r="N68" s="23" t="s">
        <v>165</v>
      </c>
      <c r="O68" s="24"/>
      <c r="P68" s="25">
        <v>0</v>
      </c>
      <c r="Q68" s="26">
        <v>0</v>
      </c>
      <c r="R68" s="26">
        <v>0</v>
      </c>
      <c r="S68" s="27">
        <v>1000</v>
      </c>
      <c r="T68" s="28"/>
      <c r="U68" s="34">
        <v>0</v>
      </c>
      <c r="V68" s="28"/>
      <c r="W68" s="25">
        <v>1000</v>
      </c>
      <c r="X68" s="39"/>
      <c r="Y68" s="22" t="s">
        <v>164</v>
      </c>
      <c r="Z68" s="23" t="s">
        <v>165</v>
      </c>
      <c r="AA68" s="24"/>
      <c r="AB68" s="25">
        <v>0</v>
      </c>
      <c r="AC68" s="26">
        <v>1000</v>
      </c>
      <c r="AD68" s="26">
        <v>0</v>
      </c>
      <c r="AE68" s="27">
        <v>0</v>
      </c>
      <c r="AF68" s="28"/>
      <c r="AG68" s="34">
        <v>0</v>
      </c>
      <c r="AH68" s="28"/>
      <c r="AI68" s="25">
        <v>1000</v>
      </c>
      <c r="AJ68" s="39"/>
      <c r="AK68" s="47"/>
      <c r="AL68" s="48"/>
      <c r="AM68" s="45" t="str">
        <f>'[1]จัดรูปแบบ 2'!B64</f>
        <v>2111020199.999</v>
      </c>
      <c r="AN68" s="46" t="str">
        <f>'[1]จัดรูปแบบ 2'!A64</f>
        <v>เงินรับฝากอื่น - ระยะสั้น โครงการป้องกันการเกิดโรคระบาดหรือภัยพิบัติในพื้นที่ (กรณีฉุกเฉิน) ประจำปีงบประมาณ 2566</v>
      </c>
      <c r="AO68" s="54">
        <f>SUMIF('[1]ไตรมาส 1'!$A$7:$A$506,AN68,'[1]ไตรมาส 1'!$D$7:$D$506)</f>
        <v>0</v>
      </c>
      <c r="AP68" s="54">
        <f>SUMIF('[1]ไตรมาส 1'!$A$7:$A$506,AN68,'[1]ไตรมาส 1'!$E$7:$E$506)</f>
        <v>0</v>
      </c>
      <c r="AQ68" s="54">
        <f>SUM(SUMIF('[1]ไตรมาส 1'!$A$7:$A$506,'ไตรมาส 2 (2)'!AN68,'[1]ไตรมาส 1'!$F$7:$F$506),SUMIF('[1]ไตรมาส 1'!$M$7:$M$506,'ไตรมาส 2 (2)'!AN68,'[1]ไตรมาส 1'!$R$7:$R$506),SUMIF('[1]ไตรมาส 1'!$Y$7:$Y$506,'ไตรมาส 2 (2)'!AN68,'[1]ไตรมาส 1'!$AD$7:$AD$506),SUMIF($A$7:$A$506,AN68,$F$7:$F$506),SUMIF($M$7:$M$506,AN68,$R$7:$R$506),SUMIF($Y$7:$Y$506,AN68,$AD$7:$AD$506))</f>
        <v>0</v>
      </c>
      <c r="AR68" s="54">
        <f>SUM(SUMIF('[1]ไตรมาส 1'!$A$7:$A$506,'ไตรมาส 2 (2)'!AN68,'[1]ไตรมาส 1'!$G$7:$G$506),SUMIF('[1]ไตรมาส 1'!$M$7:$M$506,'ไตรมาส 2 (2)'!AN68,'[1]ไตรมาส 1'!$S$7:$S$506),SUMIF('[1]ไตรมาส 1'!$Y$7:$Y$506,'ไตรมาส 2 (2)'!AN68,'[1]ไตรมาส 1'!$AE$7:$AE$506),SUMIF($A$7:$A$506,AN68,$G$7:$G$506),SUMIF($M$7:$M$506,AN68,$S$7:$S$506),SUMIF($Y$7:$Y$506,AN68,$AE$7:$AE$506))</f>
        <v>50000</v>
      </c>
      <c r="AS68" s="54">
        <f t="shared" si="0"/>
        <v>0</v>
      </c>
      <c r="AT68" s="54">
        <f t="shared" si="1"/>
        <v>50000</v>
      </c>
      <c r="AU68" s="55"/>
      <c r="AV68" s="56"/>
      <c r="AW68" s="61"/>
      <c r="AX68" s="62"/>
      <c r="AY68" s="62"/>
    </row>
    <row r="69" s="1" customFormat="1" ht="20.25" spans="1:51">
      <c r="A69" s="22" t="s">
        <v>166</v>
      </c>
      <c r="B69" s="23" t="s">
        <v>167</v>
      </c>
      <c r="C69" s="24"/>
      <c r="D69" s="25">
        <v>0</v>
      </c>
      <c r="E69" s="26">
        <v>520</v>
      </c>
      <c r="F69" s="26">
        <v>0</v>
      </c>
      <c r="G69" s="27">
        <v>400</v>
      </c>
      <c r="H69" s="28"/>
      <c r="I69" s="34">
        <v>0</v>
      </c>
      <c r="J69" s="28"/>
      <c r="K69" s="25">
        <v>920</v>
      </c>
      <c r="L69" s="35"/>
      <c r="M69" s="22" t="s">
        <v>148</v>
      </c>
      <c r="N69" s="23" t="s">
        <v>149</v>
      </c>
      <c r="O69" s="24"/>
      <c r="P69" s="25">
        <v>0</v>
      </c>
      <c r="Q69" s="26">
        <v>303.24</v>
      </c>
      <c r="R69" s="26">
        <v>0</v>
      </c>
      <c r="S69" s="27">
        <v>0</v>
      </c>
      <c r="T69" s="28"/>
      <c r="U69" s="34">
        <v>0</v>
      </c>
      <c r="V69" s="28"/>
      <c r="W69" s="25">
        <v>303.24</v>
      </c>
      <c r="X69" s="39"/>
      <c r="Y69" s="22" t="s">
        <v>148</v>
      </c>
      <c r="Z69" s="23" t="s">
        <v>149</v>
      </c>
      <c r="AA69" s="24"/>
      <c r="AB69" s="25">
        <v>0</v>
      </c>
      <c r="AC69" s="26">
        <v>303.24</v>
      </c>
      <c r="AD69" s="26">
        <v>0</v>
      </c>
      <c r="AE69" s="27">
        <v>13.35</v>
      </c>
      <c r="AF69" s="28"/>
      <c r="AG69" s="34">
        <v>0</v>
      </c>
      <c r="AH69" s="28"/>
      <c r="AI69" s="25">
        <v>316.59</v>
      </c>
      <c r="AJ69" s="39"/>
      <c r="AK69" s="47"/>
      <c r="AL69" s="48"/>
      <c r="AM69" s="45" t="str">
        <f>'[1]จัดรูปแบบ 2'!B65</f>
        <v>2112010101.001</v>
      </c>
      <c r="AN69" s="46" t="str">
        <f>'[1]จัดรูปแบบ 2'!A65</f>
        <v>เงินประกันสัญญา - ระยะสั้น</v>
      </c>
      <c r="AO69" s="54">
        <f>SUMIF('[1]ไตรมาส 1'!$A$7:$A$506,AN69,'[1]ไตรมาส 1'!$D$7:$D$506)</f>
        <v>0</v>
      </c>
      <c r="AP69" s="54">
        <f>SUMIF('[1]ไตรมาส 1'!$A$7:$A$506,AN69,'[1]ไตรมาส 1'!$E$7:$E$506)</f>
        <v>538905</v>
      </c>
      <c r="AQ69" s="54">
        <f>SUM(SUMIF('[1]ไตรมาส 1'!$A$7:$A$506,'ไตรมาส 2 (2)'!AN69,'[1]ไตรมาส 1'!$F$7:$F$506),SUMIF('[1]ไตรมาส 1'!$M$7:$M$506,'ไตรมาส 2 (2)'!AN69,'[1]ไตรมาส 1'!$R$7:$R$506),SUMIF('[1]ไตรมาส 1'!$Y$7:$Y$506,'ไตรมาส 2 (2)'!AN69,'[1]ไตรมาส 1'!$AD$7:$AD$506),SUMIF($A$7:$A$506,AN69,$F$7:$F$506),SUMIF($M$7:$M$506,AN69,$R$7:$R$506),SUMIF($Y$7:$Y$506,AN69,$AD$7:$AD$506))</f>
        <v>214320</v>
      </c>
      <c r="AR69" s="54">
        <f>SUM(SUMIF('[1]ไตรมาส 1'!$A$7:$A$506,'ไตรมาส 2 (2)'!AN69,'[1]ไตรมาส 1'!$G$7:$G$506),SUMIF('[1]ไตรมาส 1'!$M$7:$M$506,'ไตรมาส 2 (2)'!AN69,'[1]ไตรมาส 1'!$S$7:$S$506),SUMIF('[1]ไตรมาส 1'!$Y$7:$Y$506,'ไตรมาส 2 (2)'!AN69,'[1]ไตรมาส 1'!$AE$7:$AE$506),SUMIF($A$7:$A$506,AN69,$G$7:$G$506),SUMIF($M$7:$M$506,AN69,$S$7:$S$506),SUMIF($Y$7:$Y$506,AN69,$AE$7:$AE$506))</f>
        <v>60380</v>
      </c>
      <c r="AS69" s="54">
        <f t="shared" si="0"/>
        <v>0</v>
      </c>
      <c r="AT69" s="54">
        <f t="shared" si="1"/>
        <v>384965</v>
      </c>
      <c r="AU69" s="55"/>
      <c r="AV69" s="56"/>
      <c r="AW69" s="61"/>
      <c r="AX69" s="62"/>
      <c r="AY69" s="62"/>
    </row>
    <row r="70" s="1" customFormat="1" ht="20.25" spans="1:51">
      <c r="A70" s="22" t="s">
        <v>168</v>
      </c>
      <c r="B70" s="23" t="s">
        <v>169</v>
      </c>
      <c r="C70" s="24"/>
      <c r="D70" s="25">
        <v>0</v>
      </c>
      <c r="E70" s="26">
        <v>2600</v>
      </c>
      <c r="F70" s="26">
        <v>0</v>
      </c>
      <c r="G70" s="27">
        <v>400</v>
      </c>
      <c r="H70" s="28"/>
      <c r="I70" s="34">
        <v>0</v>
      </c>
      <c r="J70" s="28"/>
      <c r="K70" s="25">
        <v>3000</v>
      </c>
      <c r="L70" s="35"/>
      <c r="M70" s="22" t="s">
        <v>150</v>
      </c>
      <c r="N70" s="23" t="s">
        <v>151</v>
      </c>
      <c r="O70" s="24"/>
      <c r="P70" s="25">
        <v>0</v>
      </c>
      <c r="Q70" s="26">
        <v>11921.5</v>
      </c>
      <c r="R70" s="26">
        <v>0</v>
      </c>
      <c r="S70" s="27">
        <v>71497</v>
      </c>
      <c r="T70" s="28"/>
      <c r="U70" s="34">
        <v>0</v>
      </c>
      <c r="V70" s="28"/>
      <c r="W70" s="25">
        <v>83418.5</v>
      </c>
      <c r="X70" s="39"/>
      <c r="Y70" s="22" t="s">
        <v>150</v>
      </c>
      <c r="Z70" s="23" t="s">
        <v>151</v>
      </c>
      <c r="AA70" s="24"/>
      <c r="AB70" s="25">
        <v>0</v>
      </c>
      <c r="AC70" s="26">
        <v>83418.5</v>
      </c>
      <c r="AD70" s="26">
        <v>0</v>
      </c>
      <c r="AE70" s="27">
        <v>99381</v>
      </c>
      <c r="AF70" s="28"/>
      <c r="AG70" s="34">
        <v>0</v>
      </c>
      <c r="AH70" s="28"/>
      <c r="AI70" s="25">
        <v>182799.5</v>
      </c>
      <c r="AJ70" s="39"/>
      <c r="AK70" s="47"/>
      <c r="AL70" s="48"/>
      <c r="AM70" s="45" t="str">
        <f>'[1]จัดรูปแบบ 2'!B66</f>
        <v>2207020102.001</v>
      </c>
      <c r="AN70" s="46" t="str">
        <f>'[1]จัดรูปแบบ 2'!A66</f>
        <v>เงินรับฝากเงินทุนโครงการเศรษฐกิจชุมชน - ระยะยาว</v>
      </c>
      <c r="AO70" s="54">
        <f>SUMIF('[1]ไตรมาส 1'!$A$7:$A$506,AN70,'[1]ไตรมาส 1'!$D$7:$D$506)</f>
        <v>0</v>
      </c>
      <c r="AP70" s="54">
        <f>SUMIF('[1]ไตรมาส 1'!$A$7:$A$506,AN70,'[1]ไตรมาส 1'!$E$7:$E$506)</f>
        <v>1929483.19</v>
      </c>
      <c r="AQ70" s="54">
        <f>SUM(SUMIF('[1]ไตรมาส 1'!$A$7:$A$506,'ไตรมาส 2 (2)'!AN70,'[1]ไตรมาส 1'!$F$7:$F$506),SUMIF('[1]ไตรมาส 1'!$M$7:$M$506,'ไตรมาส 2 (2)'!AN70,'[1]ไตรมาส 1'!$R$7:$R$506),SUMIF('[1]ไตรมาส 1'!$Y$7:$Y$506,'ไตรมาส 2 (2)'!AN70,'[1]ไตรมาส 1'!$AD$7:$AD$506),SUMIF($A$7:$A$506,AN70,$F$7:$F$506),SUMIF($M$7:$M$506,AN70,$R$7:$R$506),SUMIF($Y$7:$Y$506,AN70,$AD$7:$AD$506))</f>
        <v>0</v>
      </c>
      <c r="AR70" s="54">
        <f>SUM(SUMIF('[1]ไตรมาส 1'!$A$7:$A$506,'ไตรมาส 2 (2)'!AN70,'[1]ไตรมาส 1'!$G$7:$G$506),SUMIF('[1]ไตรมาส 1'!$M$7:$M$506,'ไตรมาส 2 (2)'!AN70,'[1]ไตรมาส 1'!$S$7:$S$506),SUMIF('[1]ไตรมาส 1'!$Y$7:$Y$506,'ไตรมาส 2 (2)'!AN70,'[1]ไตรมาส 1'!$AE$7:$AE$506),SUMIF($A$7:$A$506,AN70,$G$7:$G$506),SUMIF($M$7:$M$506,AN70,$S$7:$S$506),SUMIF($Y$7:$Y$506,AN70,$AE$7:$AE$506))</f>
        <v>2910</v>
      </c>
      <c r="AS70" s="54">
        <f t="shared" si="0"/>
        <v>0</v>
      </c>
      <c r="AT70" s="54">
        <f t="shared" si="1"/>
        <v>1932393.19</v>
      </c>
      <c r="AU70" s="55"/>
      <c r="AV70" s="56"/>
      <c r="AW70" s="61"/>
      <c r="AX70" s="62"/>
      <c r="AY70" s="62"/>
    </row>
    <row r="71" s="1" customFormat="1" ht="20.25" spans="1:51">
      <c r="A71" s="22" t="s">
        <v>170</v>
      </c>
      <c r="B71" s="23" t="s">
        <v>171</v>
      </c>
      <c r="C71" s="24"/>
      <c r="D71" s="25">
        <v>0</v>
      </c>
      <c r="E71" s="26">
        <v>16876</v>
      </c>
      <c r="F71" s="26">
        <v>0</v>
      </c>
      <c r="G71" s="27">
        <v>0</v>
      </c>
      <c r="H71" s="28"/>
      <c r="I71" s="34">
        <v>0</v>
      </c>
      <c r="J71" s="28"/>
      <c r="K71" s="25">
        <v>16876</v>
      </c>
      <c r="L71" s="35"/>
      <c r="M71" s="22" t="s">
        <v>152</v>
      </c>
      <c r="N71" s="23" t="s">
        <v>153</v>
      </c>
      <c r="O71" s="24"/>
      <c r="P71" s="25">
        <v>0</v>
      </c>
      <c r="Q71" s="26">
        <v>295.67</v>
      </c>
      <c r="R71" s="26">
        <v>0</v>
      </c>
      <c r="S71" s="27">
        <v>0</v>
      </c>
      <c r="T71" s="28"/>
      <c r="U71" s="34">
        <v>0</v>
      </c>
      <c r="V71" s="28"/>
      <c r="W71" s="25">
        <v>295.67</v>
      </c>
      <c r="X71" s="39"/>
      <c r="Y71" s="22" t="s">
        <v>152</v>
      </c>
      <c r="Z71" s="23" t="s">
        <v>153</v>
      </c>
      <c r="AA71" s="24"/>
      <c r="AB71" s="25">
        <v>0</v>
      </c>
      <c r="AC71" s="26">
        <v>295.67</v>
      </c>
      <c r="AD71" s="26">
        <v>0</v>
      </c>
      <c r="AE71" s="27">
        <v>24.96</v>
      </c>
      <c r="AF71" s="28"/>
      <c r="AG71" s="34">
        <v>0</v>
      </c>
      <c r="AH71" s="28"/>
      <c r="AI71" s="25">
        <v>320.63</v>
      </c>
      <c r="AJ71" s="39"/>
      <c r="AK71" s="47"/>
      <c r="AL71" s="48"/>
      <c r="AM71" s="45" t="str">
        <f>'[1]จัดรูปแบบ 2'!B67</f>
        <v>2208010101.001</v>
      </c>
      <c r="AN71" s="46" t="str">
        <f>'[1]จัดรูปแบบ 2'!A67</f>
        <v>เงินประกันสัญญา - ระยะยาว</v>
      </c>
      <c r="AO71" s="54">
        <f>SUMIF('[1]ไตรมาส 1'!$A$7:$A$506,AN71,'[1]ไตรมาส 1'!$D$7:$D$506)</f>
        <v>0</v>
      </c>
      <c r="AP71" s="54">
        <f>SUMIF('[1]ไตรมาส 1'!$A$7:$A$506,AN71,'[1]ไตรมาส 1'!$E$7:$E$506)</f>
        <v>232675</v>
      </c>
      <c r="AQ71" s="54">
        <f>SUM(SUMIF('[1]ไตรมาส 1'!$A$7:$A$506,'ไตรมาส 2 (2)'!AN71,'[1]ไตรมาส 1'!$F$7:$F$506),SUMIF('[1]ไตรมาส 1'!$M$7:$M$506,'ไตรมาส 2 (2)'!AN71,'[1]ไตรมาส 1'!$R$7:$R$506),SUMIF('[1]ไตรมาส 1'!$Y$7:$Y$506,'ไตรมาส 2 (2)'!AN71,'[1]ไตรมาส 1'!$AD$7:$AD$506),SUMIF($A$7:$A$506,AN71,$F$7:$F$506),SUMIF($M$7:$M$506,AN71,$R$7:$R$506),SUMIF($Y$7:$Y$506,AN71,$AD$7:$AD$506))</f>
        <v>0</v>
      </c>
      <c r="AR71" s="54">
        <f>SUM(SUMIF('[1]ไตรมาส 1'!$A$7:$A$506,'ไตรมาส 2 (2)'!AN71,'[1]ไตรมาส 1'!$G$7:$G$506),SUMIF('[1]ไตรมาส 1'!$M$7:$M$506,'ไตรมาส 2 (2)'!AN71,'[1]ไตรมาส 1'!$S$7:$S$506),SUMIF('[1]ไตรมาส 1'!$Y$7:$Y$506,'ไตรมาส 2 (2)'!AN71,'[1]ไตรมาส 1'!$AE$7:$AE$506),SUMIF($A$7:$A$506,AN71,$G$7:$G$506),SUMIF($M$7:$M$506,AN71,$S$7:$S$506),SUMIF($Y$7:$Y$506,AN71,$AE$7:$AE$506))</f>
        <v>172710</v>
      </c>
      <c r="AS71" s="54">
        <f t="shared" ref="AS71:AS134" si="2">SUMIF($Y$7:$Y$506,AN71,$AG$7:$AG$506)</f>
        <v>0</v>
      </c>
      <c r="AT71" s="54">
        <f t="shared" ref="AT71:AT134" si="3">SUMIF($Y$7:$Y$506,AN71,$AI$7:$AI$506)</f>
        <v>405385</v>
      </c>
      <c r="AU71" s="55"/>
      <c r="AV71" s="56"/>
      <c r="AW71" s="61"/>
      <c r="AX71" s="62"/>
      <c r="AY71" s="62"/>
    </row>
    <row r="72" s="1" customFormat="1" ht="20.25" spans="1:51">
      <c r="A72" s="22" t="s">
        <v>172</v>
      </c>
      <c r="B72" s="23" t="s">
        <v>173</v>
      </c>
      <c r="C72" s="24"/>
      <c r="D72" s="25">
        <v>0</v>
      </c>
      <c r="E72" s="26">
        <v>0</v>
      </c>
      <c r="F72" s="26">
        <v>0</v>
      </c>
      <c r="G72" s="27">
        <v>5240</v>
      </c>
      <c r="H72" s="28"/>
      <c r="I72" s="34">
        <v>0</v>
      </c>
      <c r="J72" s="28"/>
      <c r="K72" s="25">
        <v>5240</v>
      </c>
      <c r="L72" s="35"/>
      <c r="M72" s="22" t="s">
        <v>154</v>
      </c>
      <c r="N72" s="23" t="s">
        <v>155</v>
      </c>
      <c r="O72" s="24"/>
      <c r="P72" s="25">
        <v>0</v>
      </c>
      <c r="Q72" s="26">
        <v>29.1</v>
      </c>
      <c r="R72" s="26">
        <v>0</v>
      </c>
      <c r="S72" s="27">
        <v>58.2</v>
      </c>
      <c r="T72" s="28"/>
      <c r="U72" s="34">
        <v>0</v>
      </c>
      <c r="V72" s="28"/>
      <c r="W72" s="25">
        <v>87.3</v>
      </c>
      <c r="X72" s="39"/>
      <c r="Y72" s="22" t="s">
        <v>154</v>
      </c>
      <c r="Z72" s="23" t="s">
        <v>155</v>
      </c>
      <c r="AA72" s="24"/>
      <c r="AB72" s="25">
        <v>0</v>
      </c>
      <c r="AC72" s="26">
        <v>87.3</v>
      </c>
      <c r="AD72" s="26">
        <v>0</v>
      </c>
      <c r="AE72" s="27">
        <v>87.3</v>
      </c>
      <c r="AF72" s="28"/>
      <c r="AG72" s="34">
        <v>0</v>
      </c>
      <c r="AH72" s="28"/>
      <c r="AI72" s="25">
        <v>174.6</v>
      </c>
      <c r="AJ72" s="39"/>
      <c r="AK72" s="47"/>
      <c r="AL72" s="48"/>
      <c r="AM72" s="45" t="str">
        <f>'[1]จัดรูปแบบ 2'!B68</f>
        <v>3102010101.001</v>
      </c>
      <c r="AN72" s="46" t="str">
        <f>'[1]จัดรูปแบบ 2'!A68</f>
        <v>เงินสะสม</v>
      </c>
      <c r="AO72" s="54">
        <f>SUMIF('[1]ไตรมาส 1'!$A$7:$A$506,AN72,'[1]ไตรมาส 1'!$D$7:$D$506)</f>
        <v>0</v>
      </c>
      <c r="AP72" s="54">
        <f>SUMIF('[1]ไตรมาส 1'!$A$7:$A$506,AN72,'[1]ไตรมาส 1'!$E$7:$E$506)</f>
        <v>59765290.72</v>
      </c>
      <c r="AQ72" s="54">
        <f>SUM(SUMIF('[1]ไตรมาส 1'!$A$7:$A$506,'ไตรมาส 2 (2)'!AN72,'[1]ไตรมาส 1'!$F$7:$F$506),SUMIF('[1]ไตรมาส 1'!$M$7:$M$506,'ไตรมาส 2 (2)'!AN72,'[1]ไตรมาส 1'!$R$7:$R$506),SUMIF('[1]ไตรมาส 1'!$Y$7:$Y$506,'ไตรมาส 2 (2)'!AN72,'[1]ไตรมาส 1'!$AD$7:$AD$506),SUMIF($A$7:$A$506,AN72,$F$7:$F$506),SUMIF($M$7:$M$506,AN72,$R$7:$R$506),SUMIF($Y$7:$Y$506,AN72,$AD$7:$AD$506))</f>
        <v>0</v>
      </c>
      <c r="AR72" s="54">
        <f>SUM(SUMIF('[1]ไตรมาส 1'!$A$7:$A$506,'ไตรมาส 2 (2)'!AN72,'[1]ไตรมาส 1'!$G$7:$G$506),SUMIF('[1]ไตรมาส 1'!$M$7:$M$506,'ไตรมาส 2 (2)'!AN72,'[1]ไตรมาส 1'!$S$7:$S$506),SUMIF('[1]ไตรมาส 1'!$Y$7:$Y$506,'ไตรมาส 2 (2)'!AN72,'[1]ไตรมาส 1'!$AE$7:$AE$506),SUMIF($A$7:$A$506,AN72,$G$7:$G$506),SUMIF($M$7:$M$506,AN72,$S$7:$S$506),SUMIF($Y$7:$Y$506,AN72,$AE$7:$AE$506))</f>
        <v>233</v>
      </c>
      <c r="AS72" s="54">
        <f t="shared" si="2"/>
        <v>0</v>
      </c>
      <c r="AT72" s="54">
        <f t="shared" si="3"/>
        <v>59765523.72</v>
      </c>
      <c r="AU72" s="55"/>
      <c r="AV72" s="56"/>
      <c r="AW72" s="61"/>
      <c r="AX72" s="62"/>
      <c r="AY72" s="62"/>
    </row>
    <row r="73" s="1" customFormat="1" ht="20.25" spans="1:51">
      <c r="A73" s="22" t="s">
        <v>174</v>
      </c>
      <c r="B73" s="23" t="s">
        <v>175</v>
      </c>
      <c r="C73" s="24"/>
      <c r="D73" s="25">
        <v>0</v>
      </c>
      <c r="E73" s="26">
        <v>63300</v>
      </c>
      <c r="F73" s="26">
        <v>0</v>
      </c>
      <c r="G73" s="27">
        <v>27700</v>
      </c>
      <c r="H73" s="28"/>
      <c r="I73" s="34">
        <v>0</v>
      </c>
      <c r="J73" s="28"/>
      <c r="K73" s="25">
        <v>91000</v>
      </c>
      <c r="L73" s="35"/>
      <c r="M73" s="22" t="s">
        <v>156</v>
      </c>
      <c r="N73" s="23" t="s">
        <v>157</v>
      </c>
      <c r="O73" s="24"/>
      <c r="P73" s="25">
        <v>0</v>
      </c>
      <c r="Q73" s="26">
        <v>857</v>
      </c>
      <c r="R73" s="26">
        <v>0</v>
      </c>
      <c r="S73" s="27">
        <v>39</v>
      </c>
      <c r="T73" s="28"/>
      <c r="U73" s="34">
        <v>0</v>
      </c>
      <c r="V73" s="28"/>
      <c r="W73" s="25">
        <v>896</v>
      </c>
      <c r="X73" s="39"/>
      <c r="Y73" s="22" t="s">
        <v>156</v>
      </c>
      <c r="Z73" s="23" t="s">
        <v>157</v>
      </c>
      <c r="AA73" s="24"/>
      <c r="AB73" s="25">
        <v>0</v>
      </c>
      <c r="AC73" s="26">
        <v>896</v>
      </c>
      <c r="AD73" s="26">
        <v>0</v>
      </c>
      <c r="AE73" s="27">
        <v>886</v>
      </c>
      <c r="AF73" s="28"/>
      <c r="AG73" s="34">
        <v>0</v>
      </c>
      <c r="AH73" s="28"/>
      <c r="AI73" s="25">
        <v>1782</v>
      </c>
      <c r="AJ73" s="39"/>
      <c r="AK73" s="47"/>
      <c r="AL73" s="48"/>
      <c r="AM73" s="45" t="str">
        <f>'[1]จัดรูปแบบ 2'!B69</f>
        <v>3102010101.002</v>
      </c>
      <c r="AN73" s="46" t="str">
        <f>'[1]จัดรูปแบบ 2'!A69</f>
        <v>เงินทุนสำรองเงินสะสม</v>
      </c>
      <c r="AO73" s="54">
        <f>SUMIF('[1]ไตรมาส 1'!$A$7:$A$506,AN73,'[1]ไตรมาส 1'!$D$7:$D$506)</f>
        <v>0</v>
      </c>
      <c r="AP73" s="54">
        <f>SUMIF('[1]ไตรมาส 1'!$A$7:$A$506,AN73,'[1]ไตรมาส 1'!$E$7:$E$506)</f>
        <v>9671601.36</v>
      </c>
      <c r="AQ73" s="54">
        <f>SUM(SUMIF('[1]ไตรมาส 1'!$A$7:$A$506,'ไตรมาส 2 (2)'!AN73,'[1]ไตรมาส 1'!$F$7:$F$506),SUMIF('[1]ไตรมาส 1'!$M$7:$M$506,'ไตรมาส 2 (2)'!AN73,'[1]ไตรมาส 1'!$R$7:$R$506),SUMIF('[1]ไตรมาส 1'!$Y$7:$Y$506,'ไตรมาส 2 (2)'!AN73,'[1]ไตรมาส 1'!$AD$7:$AD$506),SUMIF($A$7:$A$506,AN73,$F$7:$F$506),SUMIF($M$7:$M$506,AN73,$R$7:$R$506),SUMIF($Y$7:$Y$506,AN73,$AD$7:$AD$506))</f>
        <v>0</v>
      </c>
      <c r="AR73" s="54">
        <f>SUM(SUMIF('[1]ไตรมาส 1'!$A$7:$A$506,'ไตรมาส 2 (2)'!AN73,'[1]ไตรมาส 1'!$G$7:$G$506),SUMIF('[1]ไตรมาส 1'!$M$7:$M$506,'ไตรมาส 2 (2)'!AN73,'[1]ไตรมาส 1'!$S$7:$S$506),SUMIF('[1]ไตรมาส 1'!$Y$7:$Y$506,'ไตรมาส 2 (2)'!AN73,'[1]ไตรมาส 1'!$AE$7:$AE$506),SUMIF($A$7:$A$506,AN73,$G$7:$G$506),SUMIF($M$7:$M$506,AN73,$S$7:$S$506),SUMIF($Y$7:$Y$506,AN73,$AE$7:$AE$506))</f>
        <v>0</v>
      </c>
      <c r="AS73" s="54">
        <f t="shared" si="2"/>
        <v>0</v>
      </c>
      <c r="AT73" s="54">
        <f t="shared" si="3"/>
        <v>9671601.36</v>
      </c>
      <c r="AU73" s="55"/>
      <c r="AV73" s="56"/>
      <c r="AW73" s="61"/>
      <c r="AX73" s="62"/>
      <c r="AY73" s="62"/>
    </row>
    <row r="74" s="1" customFormat="1" ht="20.25" spans="1:51">
      <c r="A74" s="22" t="s">
        <v>176</v>
      </c>
      <c r="B74" s="23" t="s">
        <v>177</v>
      </c>
      <c r="C74" s="24"/>
      <c r="D74" s="25">
        <v>0</v>
      </c>
      <c r="E74" s="26">
        <v>2320</v>
      </c>
      <c r="F74" s="26">
        <v>0</v>
      </c>
      <c r="G74" s="27">
        <v>210</v>
      </c>
      <c r="H74" s="28"/>
      <c r="I74" s="34">
        <v>0</v>
      </c>
      <c r="J74" s="28"/>
      <c r="K74" s="25">
        <v>2530</v>
      </c>
      <c r="L74" s="35"/>
      <c r="M74" s="22" t="s">
        <v>158</v>
      </c>
      <c r="N74" s="23" t="s">
        <v>159</v>
      </c>
      <c r="O74" s="24"/>
      <c r="P74" s="25">
        <v>0</v>
      </c>
      <c r="Q74" s="26">
        <v>8100</v>
      </c>
      <c r="R74" s="26">
        <v>0</v>
      </c>
      <c r="S74" s="27">
        <v>8580</v>
      </c>
      <c r="T74" s="28"/>
      <c r="U74" s="34">
        <v>0</v>
      </c>
      <c r="V74" s="28"/>
      <c r="W74" s="25">
        <v>16680</v>
      </c>
      <c r="X74" s="39"/>
      <c r="Y74" s="22" t="s">
        <v>158</v>
      </c>
      <c r="Z74" s="23" t="s">
        <v>159</v>
      </c>
      <c r="AA74" s="24"/>
      <c r="AB74" s="25">
        <v>0</v>
      </c>
      <c r="AC74" s="26">
        <v>16680</v>
      </c>
      <c r="AD74" s="26">
        <v>0</v>
      </c>
      <c r="AE74" s="27">
        <v>10380</v>
      </c>
      <c r="AF74" s="28"/>
      <c r="AG74" s="34">
        <v>0</v>
      </c>
      <c r="AH74" s="28"/>
      <c r="AI74" s="25">
        <v>27060</v>
      </c>
      <c r="AJ74" s="39"/>
      <c r="AK74" s="47"/>
      <c r="AL74" s="48"/>
      <c r="AM74" s="45" t="str">
        <f>'[1]จัดรูปแบบ 2'!B70</f>
        <v>4401010101.001</v>
      </c>
      <c r="AN74" s="46" t="str">
        <f>'[1]จัดรูปแบบ 2'!A70</f>
        <v>รายได้ภาษีโรงเรือนและที่ดิน</v>
      </c>
      <c r="AO74" s="54">
        <f>SUMIF('[1]ไตรมาส 1'!$A$7:$A$506,AN74,'[1]ไตรมาส 1'!$D$7:$D$506)</f>
        <v>0</v>
      </c>
      <c r="AP74" s="54">
        <f>SUMIF('[1]ไตรมาส 1'!$A$7:$A$506,AN74,'[1]ไตรมาส 1'!$E$7:$E$506)</f>
        <v>0</v>
      </c>
      <c r="AQ74" s="54">
        <f>SUM(SUMIF('[1]ไตรมาส 1'!$A$7:$A$506,'ไตรมาส 2 (2)'!AN74,'[1]ไตรมาส 1'!$F$7:$F$506),SUMIF('[1]ไตรมาส 1'!$M$7:$M$506,'ไตรมาส 2 (2)'!AN74,'[1]ไตรมาส 1'!$R$7:$R$506),SUMIF('[1]ไตรมาส 1'!$Y$7:$Y$506,'ไตรมาส 2 (2)'!AN74,'[1]ไตรมาส 1'!$AD$7:$AD$506),SUMIF($A$7:$A$506,AN74,$F$7:$F$506),SUMIF($M$7:$M$506,AN74,$R$7:$R$506),SUMIF($Y$7:$Y$506,AN74,$AD$7:$AD$506))</f>
        <v>0</v>
      </c>
      <c r="AR74" s="54">
        <f>SUM(SUMIF('[1]ไตรมาส 1'!$A$7:$A$506,'ไตรมาส 2 (2)'!AN74,'[1]ไตรมาส 1'!$G$7:$G$506),SUMIF('[1]ไตรมาส 1'!$M$7:$M$506,'ไตรมาส 2 (2)'!AN74,'[1]ไตรมาส 1'!$S$7:$S$506),SUMIF('[1]ไตรมาส 1'!$Y$7:$Y$506,'ไตรมาส 2 (2)'!AN74,'[1]ไตรมาส 1'!$AE$7:$AE$506),SUMIF($A$7:$A$506,AN74,$G$7:$G$506),SUMIF($M$7:$M$506,AN74,$S$7:$S$506),SUMIF($Y$7:$Y$506,AN74,$AE$7:$AE$506))</f>
        <v>1000</v>
      </c>
      <c r="AS74" s="54">
        <f t="shared" si="2"/>
        <v>0</v>
      </c>
      <c r="AT74" s="54">
        <f t="shared" si="3"/>
        <v>1000</v>
      </c>
      <c r="AU74" s="55"/>
      <c r="AV74" s="56"/>
      <c r="AW74" s="61"/>
      <c r="AX74" s="62"/>
      <c r="AY74" s="62"/>
    </row>
    <row r="75" s="1" customFormat="1" ht="20.25" spans="1:51">
      <c r="A75" s="22" t="s">
        <v>178</v>
      </c>
      <c r="B75" s="23" t="s">
        <v>179</v>
      </c>
      <c r="C75" s="24"/>
      <c r="D75" s="25">
        <v>0</v>
      </c>
      <c r="E75" s="26">
        <v>1500</v>
      </c>
      <c r="F75" s="26">
        <v>0</v>
      </c>
      <c r="G75" s="27">
        <v>10</v>
      </c>
      <c r="H75" s="28"/>
      <c r="I75" s="34">
        <v>0</v>
      </c>
      <c r="J75" s="28"/>
      <c r="K75" s="25">
        <v>1510</v>
      </c>
      <c r="L75" s="35"/>
      <c r="M75" s="22" t="s">
        <v>160</v>
      </c>
      <c r="N75" s="23" t="s">
        <v>161</v>
      </c>
      <c r="O75" s="24"/>
      <c r="P75" s="25">
        <v>0</v>
      </c>
      <c r="Q75" s="26">
        <v>180</v>
      </c>
      <c r="R75" s="26">
        <v>0</v>
      </c>
      <c r="S75" s="27">
        <v>70</v>
      </c>
      <c r="T75" s="28"/>
      <c r="U75" s="34">
        <v>0</v>
      </c>
      <c r="V75" s="28"/>
      <c r="W75" s="25">
        <v>250</v>
      </c>
      <c r="X75" s="39"/>
      <c r="Y75" s="22" t="s">
        <v>160</v>
      </c>
      <c r="Z75" s="23" t="s">
        <v>161</v>
      </c>
      <c r="AA75" s="24"/>
      <c r="AB75" s="25">
        <v>0</v>
      </c>
      <c r="AC75" s="26">
        <v>250</v>
      </c>
      <c r="AD75" s="26">
        <v>0</v>
      </c>
      <c r="AE75" s="27">
        <v>50</v>
      </c>
      <c r="AF75" s="28"/>
      <c r="AG75" s="34">
        <v>0</v>
      </c>
      <c r="AH75" s="28"/>
      <c r="AI75" s="25">
        <v>300</v>
      </c>
      <c r="AJ75" s="39"/>
      <c r="AK75" s="47"/>
      <c r="AL75" s="48"/>
      <c r="AM75" s="45" t="str">
        <f>'[1]จัดรูปแบบ 2'!B71</f>
        <v>4401010102.001</v>
      </c>
      <c r="AN75" s="46" t="str">
        <f>'[1]จัดรูปแบบ 2'!A71</f>
        <v>รายได้ภาษีบำรุงท้องที่</v>
      </c>
      <c r="AO75" s="54">
        <f>SUMIF('[1]ไตรมาส 1'!$A$7:$A$506,AN75,'[1]ไตรมาส 1'!$D$7:$D$506)</f>
        <v>0</v>
      </c>
      <c r="AP75" s="54">
        <f>SUMIF('[1]ไตรมาส 1'!$A$7:$A$506,AN75,'[1]ไตรมาส 1'!$E$7:$E$506)</f>
        <v>0</v>
      </c>
      <c r="AQ75" s="54">
        <f>SUM(SUMIF('[1]ไตรมาส 1'!$A$7:$A$506,'ไตรมาส 2 (2)'!AN75,'[1]ไตรมาส 1'!$F$7:$F$506),SUMIF('[1]ไตรมาส 1'!$M$7:$M$506,'ไตรมาส 2 (2)'!AN75,'[1]ไตรมาส 1'!$R$7:$R$506),SUMIF('[1]ไตรมาส 1'!$Y$7:$Y$506,'ไตรมาส 2 (2)'!AN75,'[1]ไตรมาส 1'!$AD$7:$AD$506),SUMIF($A$7:$A$506,AN75,$F$7:$F$506),SUMIF($M$7:$M$506,AN75,$R$7:$R$506),SUMIF($Y$7:$Y$506,AN75,$AD$7:$AD$506))</f>
        <v>0</v>
      </c>
      <c r="AR75" s="54">
        <f>SUM(SUMIF('[1]ไตรมาส 1'!$A$7:$A$506,'ไตรมาส 2 (2)'!AN75,'[1]ไตรมาส 1'!$G$7:$G$506),SUMIF('[1]ไตรมาส 1'!$M$7:$M$506,'ไตรมาส 2 (2)'!AN75,'[1]ไตรมาส 1'!$S$7:$S$506),SUMIF('[1]ไตรมาส 1'!$Y$7:$Y$506,'ไตรมาส 2 (2)'!AN75,'[1]ไตรมาส 1'!$AE$7:$AE$506),SUMIF($A$7:$A$506,AN75,$G$7:$G$506),SUMIF($M$7:$M$506,AN75,$S$7:$S$506),SUMIF($Y$7:$Y$506,AN75,$AE$7:$AE$506))</f>
        <v>316.59</v>
      </c>
      <c r="AS75" s="54">
        <f t="shared" si="2"/>
        <v>0</v>
      </c>
      <c r="AT75" s="54">
        <f t="shared" si="3"/>
        <v>316.59</v>
      </c>
      <c r="AU75" s="55"/>
      <c r="AV75" s="56"/>
      <c r="AW75" s="61"/>
      <c r="AX75" s="62"/>
      <c r="AY75" s="62"/>
    </row>
    <row r="76" s="1" customFormat="1" ht="20.25" spans="1:51">
      <c r="A76" s="22" t="s">
        <v>180</v>
      </c>
      <c r="B76" s="23" t="s">
        <v>181</v>
      </c>
      <c r="C76" s="24"/>
      <c r="D76" s="25">
        <v>24682.78</v>
      </c>
      <c r="E76" s="26">
        <v>0</v>
      </c>
      <c r="F76" s="26">
        <v>0</v>
      </c>
      <c r="G76" s="27">
        <v>2433.09</v>
      </c>
      <c r="H76" s="28"/>
      <c r="I76" s="34">
        <v>22249.69</v>
      </c>
      <c r="J76" s="28"/>
      <c r="K76" s="25">
        <v>0</v>
      </c>
      <c r="L76" s="35"/>
      <c r="M76" s="22" t="s">
        <v>162</v>
      </c>
      <c r="N76" s="23" t="s">
        <v>163</v>
      </c>
      <c r="O76" s="24"/>
      <c r="P76" s="25">
        <v>0</v>
      </c>
      <c r="Q76" s="26">
        <v>1000</v>
      </c>
      <c r="R76" s="26">
        <v>0</v>
      </c>
      <c r="S76" s="27">
        <v>0</v>
      </c>
      <c r="T76" s="28"/>
      <c r="U76" s="34">
        <v>0</v>
      </c>
      <c r="V76" s="28"/>
      <c r="W76" s="25">
        <v>1000</v>
      </c>
      <c r="X76" s="39"/>
      <c r="Y76" s="22" t="s">
        <v>182</v>
      </c>
      <c r="Z76" s="23" t="s">
        <v>183</v>
      </c>
      <c r="AA76" s="24"/>
      <c r="AB76" s="25">
        <v>0</v>
      </c>
      <c r="AC76" s="26">
        <v>0</v>
      </c>
      <c r="AD76" s="26">
        <v>0</v>
      </c>
      <c r="AE76" s="27">
        <v>500</v>
      </c>
      <c r="AF76" s="28"/>
      <c r="AG76" s="34">
        <v>0</v>
      </c>
      <c r="AH76" s="28"/>
      <c r="AI76" s="25">
        <v>500</v>
      </c>
      <c r="AJ76" s="39"/>
      <c r="AK76" s="47"/>
      <c r="AL76" s="48"/>
      <c r="AM76" s="45" t="str">
        <f>'[1]จัดรูปแบบ 2'!B72</f>
        <v>4401010103.001</v>
      </c>
      <c r="AN76" s="46" t="str">
        <f>'[1]จัดรูปแบบ 2'!A72</f>
        <v>รายได้ภาษีป้าย</v>
      </c>
      <c r="AO76" s="54">
        <f>SUMIF('[1]ไตรมาส 1'!$A$7:$A$506,AN76,'[1]ไตรมาส 1'!$D$7:$D$506)</f>
        <v>0</v>
      </c>
      <c r="AP76" s="54">
        <f>SUMIF('[1]ไตรมาส 1'!$A$7:$A$506,AN76,'[1]ไตรมาส 1'!$E$7:$E$506)</f>
        <v>0</v>
      </c>
      <c r="AQ76" s="54">
        <f>SUM(SUMIF('[1]ไตรมาส 1'!$A$7:$A$506,'ไตรมาส 2 (2)'!AN76,'[1]ไตรมาส 1'!$F$7:$F$506),SUMIF('[1]ไตรมาส 1'!$M$7:$M$506,'ไตรมาส 2 (2)'!AN76,'[1]ไตรมาส 1'!$R$7:$R$506),SUMIF('[1]ไตรมาส 1'!$Y$7:$Y$506,'ไตรมาส 2 (2)'!AN76,'[1]ไตรมาส 1'!$AD$7:$AD$506),SUMIF($A$7:$A$506,AN76,$F$7:$F$506),SUMIF($M$7:$M$506,AN76,$R$7:$R$506),SUMIF($Y$7:$Y$506,AN76,$AD$7:$AD$506))</f>
        <v>0</v>
      </c>
      <c r="AR76" s="54">
        <f>SUM(SUMIF('[1]ไตรมาส 1'!$A$7:$A$506,'ไตรมาส 2 (2)'!AN76,'[1]ไตรมาส 1'!$G$7:$G$506),SUMIF('[1]ไตรมาส 1'!$M$7:$M$506,'ไตรมาส 2 (2)'!AN76,'[1]ไตรมาส 1'!$S$7:$S$506),SUMIF('[1]ไตรมาส 1'!$Y$7:$Y$506,'ไตรมาส 2 (2)'!AN76,'[1]ไตรมาส 1'!$AE$7:$AE$506),SUMIF($A$7:$A$506,AN76,$G$7:$G$506),SUMIF($M$7:$M$506,AN76,$S$7:$S$506),SUMIF($Y$7:$Y$506,AN76,$AE$7:$AE$506))</f>
        <v>182799.5</v>
      </c>
      <c r="AS76" s="54">
        <f t="shared" si="2"/>
        <v>0</v>
      </c>
      <c r="AT76" s="54">
        <f t="shared" si="3"/>
        <v>182799.5</v>
      </c>
      <c r="AU76" s="55"/>
      <c r="AV76" s="56"/>
      <c r="AW76" s="61"/>
      <c r="AX76" s="62"/>
      <c r="AY76" s="62"/>
    </row>
    <row r="77" s="1" customFormat="1" ht="20.25" spans="1:51">
      <c r="A77" s="22" t="s">
        <v>184</v>
      </c>
      <c r="B77" s="23" t="s">
        <v>185</v>
      </c>
      <c r="C77" s="24"/>
      <c r="D77" s="25">
        <v>0</v>
      </c>
      <c r="E77" s="26">
        <v>0</v>
      </c>
      <c r="F77" s="26">
        <v>0</v>
      </c>
      <c r="G77" s="27">
        <v>34890.49</v>
      </c>
      <c r="H77" s="28"/>
      <c r="I77" s="34">
        <v>0</v>
      </c>
      <c r="J77" s="28"/>
      <c r="K77" s="25">
        <v>34890.49</v>
      </c>
      <c r="L77" s="35"/>
      <c r="M77" s="22" t="s">
        <v>166</v>
      </c>
      <c r="N77" s="23" t="s">
        <v>167</v>
      </c>
      <c r="O77" s="24"/>
      <c r="P77" s="25">
        <v>0</v>
      </c>
      <c r="Q77" s="26">
        <v>920</v>
      </c>
      <c r="R77" s="26">
        <v>0</v>
      </c>
      <c r="S77" s="27">
        <v>1000</v>
      </c>
      <c r="T77" s="28"/>
      <c r="U77" s="34">
        <v>0</v>
      </c>
      <c r="V77" s="28"/>
      <c r="W77" s="25">
        <v>1920</v>
      </c>
      <c r="X77" s="39"/>
      <c r="Y77" s="22" t="s">
        <v>162</v>
      </c>
      <c r="Z77" s="23" t="s">
        <v>163</v>
      </c>
      <c r="AA77" s="24"/>
      <c r="AB77" s="25">
        <v>0</v>
      </c>
      <c r="AC77" s="26">
        <v>1000</v>
      </c>
      <c r="AD77" s="26">
        <v>0</v>
      </c>
      <c r="AE77" s="27">
        <v>0</v>
      </c>
      <c r="AF77" s="28"/>
      <c r="AG77" s="34">
        <v>0</v>
      </c>
      <c r="AH77" s="28"/>
      <c r="AI77" s="25">
        <v>1000</v>
      </c>
      <c r="AJ77" s="39"/>
      <c r="AK77" s="47"/>
      <c r="AL77" s="48"/>
      <c r="AM77" s="45" t="str">
        <f>'[1]จัดรูปแบบ 2'!B73</f>
        <v>4401010104.001</v>
      </c>
      <c r="AN77" s="46" t="str">
        <f>'[1]จัดรูปแบบ 2'!A73</f>
        <v>รายได้ภาษีที่ดินและสิ่งปลูกสร้าง</v>
      </c>
      <c r="AO77" s="54">
        <f>SUMIF('[1]ไตรมาส 1'!$A$7:$A$506,AN77,'[1]ไตรมาส 1'!$D$7:$D$506)</f>
        <v>0</v>
      </c>
      <c r="AP77" s="54">
        <f>SUMIF('[1]ไตรมาส 1'!$A$7:$A$506,AN77,'[1]ไตรมาส 1'!$E$7:$E$506)</f>
        <v>0</v>
      </c>
      <c r="AQ77" s="54">
        <f>SUM(SUMIF('[1]ไตรมาส 1'!$A$7:$A$506,'ไตรมาส 2 (2)'!AN77,'[1]ไตรมาส 1'!$F$7:$F$506),SUMIF('[1]ไตรมาส 1'!$M$7:$M$506,'ไตรมาส 2 (2)'!AN77,'[1]ไตรมาส 1'!$R$7:$R$506),SUMIF('[1]ไตรมาส 1'!$Y$7:$Y$506,'ไตรมาส 2 (2)'!AN77,'[1]ไตรมาส 1'!$AD$7:$AD$506),SUMIF($A$7:$A$506,AN77,$F$7:$F$506),SUMIF($M$7:$M$506,AN77,$R$7:$R$506),SUMIF($Y$7:$Y$506,AN77,$AD$7:$AD$506))</f>
        <v>0</v>
      </c>
      <c r="AR77" s="54">
        <f>SUM(SUMIF('[1]ไตรมาส 1'!$A$7:$A$506,'ไตรมาส 2 (2)'!AN77,'[1]ไตรมาส 1'!$G$7:$G$506),SUMIF('[1]ไตรมาส 1'!$M$7:$M$506,'ไตรมาส 2 (2)'!AN77,'[1]ไตรมาส 1'!$S$7:$S$506),SUMIF('[1]ไตรมาส 1'!$Y$7:$Y$506,'ไตรมาส 2 (2)'!AN77,'[1]ไตรมาส 1'!$AE$7:$AE$506),SUMIF($A$7:$A$506,AN77,$G$7:$G$506),SUMIF($M$7:$M$506,AN77,$S$7:$S$506),SUMIF($Y$7:$Y$506,AN77,$AE$7:$AE$506))</f>
        <v>320.63</v>
      </c>
      <c r="AS77" s="54">
        <f t="shared" si="2"/>
        <v>0</v>
      </c>
      <c r="AT77" s="54">
        <f t="shared" si="3"/>
        <v>320.63</v>
      </c>
      <c r="AU77" s="55"/>
      <c r="AV77" s="56"/>
      <c r="AW77" s="61"/>
      <c r="AX77" s="62"/>
      <c r="AY77" s="62"/>
    </row>
    <row r="78" s="1" customFormat="1" ht="20.25" spans="1:51">
      <c r="A78" s="22" t="s">
        <v>186</v>
      </c>
      <c r="B78" s="23" t="s">
        <v>187</v>
      </c>
      <c r="C78" s="24"/>
      <c r="D78" s="25">
        <v>0</v>
      </c>
      <c r="E78" s="26">
        <v>10080</v>
      </c>
      <c r="F78" s="26">
        <v>0</v>
      </c>
      <c r="G78" s="27">
        <v>4096</v>
      </c>
      <c r="H78" s="28"/>
      <c r="I78" s="34">
        <v>0</v>
      </c>
      <c r="J78" s="28"/>
      <c r="K78" s="25">
        <v>14176</v>
      </c>
      <c r="L78" s="35"/>
      <c r="M78" s="22" t="s">
        <v>168</v>
      </c>
      <c r="N78" s="23" t="s">
        <v>169</v>
      </c>
      <c r="O78" s="24"/>
      <c r="P78" s="25">
        <v>0</v>
      </c>
      <c r="Q78" s="26">
        <v>3000</v>
      </c>
      <c r="R78" s="26">
        <v>0</v>
      </c>
      <c r="S78" s="27">
        <v>3400</v>
      </c>
      <c r="T78" s="28"/>
      <c r="U78" s="34">
        <v>0</v>
      </c>
      <c r="V78" s="28"/>
      <c r="W78" s="25">
        <v>6400</v>
      </c>
      <c r="X78" s="39"/>
      <c r="Y78" s="22" t="s">
        <v>166</v>
      </c>
      <c r="Z78" s="23" t="s">
        <v>167</v>
      </c>
      <c r="AA78" s="24"/>
      <c r="AB78" s="25">
        <v>0</v>
      </c>
      <c r="AC78" s="26">
        <v>1920</v>
      </c>
      <c r="AD78" s="26">
        <v>0</v>
      </c>
      <c r="AE78" s="27">
        <v>0</v>
      </c>
      <c r="AF78" s="28"/>
      <c r="AG78" s="34">
        <v>0</v>
      </c>
      <c r="AH78" s="28"/>
      <c r="AI78" s="25">
        <v>1920</v>
      </c>
      <c r="AJ78" s="39"/>
      <c r="AK78" s="47"/>
      <c r="AL78" s="48"/>
      <c r="AM78" s="45" t="str">
        <f>'[1]จัดรูปแบบ 2'!B74</f>
        <v>4401030103.001</v>
      </c>
      <c r="AN78" s="46" t="str">
        <f>'[1]จัดรูปแบบ 2'!A74</f>
        <v>รายได้ค่าธรรมเนียมใบอนุญาตการขายสุรา</v>
      </c>
      <c r="AO78" s="54">
        <f>SUMIF('[1]ไตรมาส 1'!$A$7:$A$506,AN78,'[1]ไตรมาส 1'!$D$7:$D$506)</f>
        <v>0</v>
      </c>
      <c r="AP78" s="54">
        <f>SUMIF('[1]ไตรมาส 1'!$A$7:$A$506,AN78,'[1]ไตรมาส 1'!$E$7:$E$506)</f>
        <v>0</v>
      </c>
      <c r="AQ78" s="54">
        <f>SUM(SUMIF('[1]ไตรมาส 1'!$A$7:$A$506,'ไตรมาส 2 (2)'!AN78,'[1]ไตรมาส 1'!$F$7:$F$506),SUMIF('[1]ไตรมาส 1'!$M$7:$M$506,'ไตรมาส 2 (2)'!AN78,'[1]ไตรมาส 1'!$R$7:$R$506),SUMIF('[1]ไตรมาส 1'!$Y$7:$Y$506,'ไตรมาส 2 (2)'!AN78,'[1]ไตรมาส 1'!$AD$7:$AD$506),SUMIF($A$7:$A$506,AN78,$F$7:$F$506),SUMIF($M$7:$M$506,AN78,$R$7:$R$506),SUMIF($Y$7:$Y$506,AN78,$AD$7:$AD$506))</f>
        <v>0</v>
      </c>
      <c r="AR78" s="54">
        <f>SUM(SUMIF('[1]ไตรมาส 1'!$A$7:$A$506,'ไตรมาส 2 (2)'!AN78,'[1]ไตรมาส 1'!$G$7:$G$506),SUMIF('[1]ไตรมาส 1'!$M$7:$M$506,'ไตรมาส 2 (2)'!AN78,'[1]ไตรมาส 1'!$S$7:$S$506),SUMIF('[1]ไตรมาส 1'!$Y$7:$Y$506,'ไตรมาส 2 (2)'!AN78,'[1]ไตรมาส 1'!$AE$7:$AE$506),SUMIF($A$7:$A$506,AN78,$G$7:$G$506),SUMIF($M$7:$M$506,AN78,$S$7:$S$506),SUMIF($Y$7:$Y$506,AN78,$AE$7:$AE$506))</f>
        <v>174.6</v>
      </c>
      <c r="AS78" s="54">
        <f t="shared" si="2"/>
        <v>0</v>
      </c>
      <c r="AT78" s="54">
        <f t="shared" si="3"/>
        <v>174.6</v>
      </c>
      <c r="AU78" s="55"/>
      <c r="AV78" s="56"/>
      <c r="AW78" s="61"/>
      <c r="AX78" s="62"/>
      <c r="AY78" s="62"/>
    </row>
    <row r="79" s="1" customFormat="1" ht="20.25" spans="1:51">
      <c r="A79" s="22" t="s">
        <v>188</v>
      </c>
      <c r="B79" s="23" t="s">
        <v>189</v>
      </c>
      <c r="C79" s="24"/>
      <c r="D79" s="25">
        <v>0</v>
      </c>
      <c r="E79" s="26">
        <v>90</v>
      </c>
      <c r="F79" s="26">
        <v>0</v>
      </c>
      <c r="G79" s="27">
        <v>0</v>
      </c>
      <c r="H79" s="28"/>
      <c r="I79" s="34">
        <v>0</v>
      </c>
      <c r="J79" s="28"/>
      <c r="K79" s="25">
        <v>90</v>
      </c>
      <c r="L79" s="35"/>
      <c r="M79" s="22" t="s">
        <v>170</v>
      </c>
      <c r="N79" s="23" t="s">
        <v>171</v>
      </c>
      <c r="O79" s="24"/>
      <c r="P79" s="25">
        <v>0</v>
      </c>
      <c r="Q79" s="26">
        <v>16876</v>
      </c>
      <c r="R79" s="26">
        <v>0</v>
      </c>
      <c r="S79" s="27">
        <v>0</v>
      </c>
      <c r="T79" s="28"/>
      <c r="U79" s="34">
        <v>0</v>
      </c>
      <c r="V79" s="28"/>
      <c r="W79" s="25">
        <v>16876</v>
      </c>
      <c r="X79" s="39"/>
      <c r="Y79" s="22" t="s">
        <v>168</v>
      </c>
      <c r="Z79" s="23" t="s">
        <v>169</v>
      </c>
      <c r="AA79" s="24"/>
      <c r="AB79" s="25">
        <v>0</v>
      </c>
      <c r="AC79" s="26">
        <v>6400</v>
      </c>
      <c r="AD79" s="26">
        <v>0</v>
      </c>
      <c r="AE79" s="27">
        <v>3400</v>
      </c>
      <c r="AF79" s="28"/>
      <c r="AG79" s="34">
        <v>0</v>
      </c>
      <c r="AH79" s="28"/>
      <c r="AI79" s="25">
        <v>9800</v>
      </c>
      <c r="AJ79" s="39"/>
      <c r="AK79" s="47"/>
      <c r="AL79" s="48"/>
      <c r="AM79" s="45" t="str">
        <f>'[1]จัดรูปแบบ 2'!B75</f>
        <v>4401030105.001</v>
      </c>
      <c r="AN79" s="46" t="str">
        <f>'[1]จัดรูปแบบ 2'!A75</f>
        <v>รายได้ค่าธรรมเนียมเกี่ยวกับการควบคุมอาคาร</v>
      </c>
      <c r="AO79" s="54">
        <f>SUMIF('[1]ไตรมาส 1'!$A$7:$A$506,AN79,'[1]ไตรมาส 1'!$D$7:$D$506)</f>
        <v>0</v>
      </c>
      <c r="AP79" s="54">
        <f>SUMIF('[1]ไตรมาส 1'!$A$7:$A$506,AN79,'[1]ไตรมาส 1'!$E$7:$E$506)</f>
        <v>0</v>
      </c>
      <c r="AQ79" s="54">
        <f>SUM(SUMIF('[1]ไตรมาส 1'!$A$7:$A$506,'ไตรมาส 2 (2)'!AN79,'[1]ไตรมาส 1'!$F$7:$F$506),SUMIF('[1]ไตรมาส 1'!$M$7:$M$506,'ไตรมาส 2 (2)'!AN79,'[1]ไตรมาส 1'!$R$7:$R$506),SUMIF('[1]ไตรมาส 1'!$Y$7:$Y$506,'ไตรมาส 2 (2)'!AN79,'[1]ไตรมาส 1'!$AD$7:$AD$506),SUMIF($A$7:$A$506,AN79,$F$7:$F$506),SUMIF($M$7:$M$506,AN79,$R$7:$R$506),SUMIF($Y$7:$Y$506,AN79,$AD$7:$AD$506))</f>
        <v>0</v>
      </c>
      <c r="AR79" s="54">
        <f>SUM(SUMIF('[1]ไตรมาส 1'!$A$7:$A$506,'ไตรมาส 2 (2)'!AN79,'[1]ไตรมาส 1'!$G$7:$G$506),SUMIF('[1]ไตรมาส 1'!$M$7:$M$506,'ไตรมาส 2 (2)'!AN79,'[1]ไตรมาส 1'!$S$7:$S$506),SUMIF('[1]ไตรมาส 1'!$Y$7:$Y$506,'ไตรมาส 2 (2)'!AN79,'[1]ไตรมาส 1'!$AE$7:$AE$506),SUMIF($A$7:$A$506,AN79,$G$7:$G$506),SUMIF($M$7:$M$506,AN79,$S$7:$S$506),SUMIF($Y$7:$Y$506,AN79,$AE$7:$AE$506))</f>
        <v>1782</v>
      </c>
      <c r="AS79" s="54">
        <f t="shared" si="2"/>
        <v>0</v>
      </c>
      <c r="AT79" s="54">
        <f t="shared" si="3"/>
        <v>1782</v>
      </c>
      <c r="AU79" s="55"/>
      <c r="AV79" s="56"/>
      <c r="AW79" s="61"/>
      <c r="AX79" s="62"/>
      <c r="AY79" s="62"/>
    </row>
    <row r="80" s="1" customFormat="1" ht="20.25" spans="1:51">
      <c r="A80" s="22" t="s">
        <v>190</v>
      </c>
      <c r="B80" s="23" t="s">
        <v>191</v>
      </c>
      <c r="C80" s="24"/>
      <c r="D80" s="25">
        <v>0</v>
      </c>
      <c r="E80" s="26">
        <v>3400</v>
      </c>
      <c r="F80" s="26">
        <v>0</v>
      </c>
      <c r="G80" s="27">
        <v>800</v>
      </c>
      <c r="H80" s="28"/>
      <c r="I80" s="34">
        <v>0</v>
      </c>
      <c r="J80" s="28"/>
      <c r="K80" s="25">
        <v>4200</v>
      </c>
      <c r="L80" s="35"/>
      <c r="M80" s="22" t="s">
        <v>172</v>
      </c>
      <c r="N80" s="23" t="s">
        <v>173</v>
      </c>
      <c r="O80" s="24"/>
      <c r="P80" s="25">
        <v>0</v>
      </c>
      <c r="Q80" s="26">
        <v>5240</v>
      </c>
      <c r="R80" s="26">
        <v>0</v>
      </c>
      <c r="S80" s="27">
        <v>1500</v>
      </c>
      <c r="T80" s="28"/>
      <c r="U80" s="34">
        <v>0</v>
      </c>
      <c r="V80" s="28"/>
      <c r="W80" s="25">
        <v>6740</v>
      </c>
      <c r="X80" s="39"/>
      <c r="Y80" s="22" t="s">
        <v>170</v>
      </c>
      <c r="Z80" s="23" t="s">
        <v>171</v>
      </c>
      <c r="AA80" s="24"/>
      <c r="AB80" s="25">
        <v>0</v>
      </c>
      <c r="AC80" s="26">
        <v>16876</v>
      </c>
      <c r="AD80" s="26">
        <v>0</v>
      </c>
      <c r="AE80" s="27">
        <v>0</v>
      </c>
      <c r="AF80" s="28"/>
      <c r="AG80" s="34">
        <v>0</v>
      </c>
      <c r="AH80" s="28"/>
      <c r="AI80" s="25">
        <v>16876</v>
      </c>
      <c r="AJ80" s="39"/>
      <c r="AK80" s="47"/>
      <c r="AL80" s="48"/>
      <c r="AM80" s="45" t="str">
        <f>'[1]จัดรูปแบบ 2'!B76</f>
        <v>4401030106.001</v>
      </c>
      <c r="AN80" s="46" t="str">
        <f>'[1]จัดรูปแบบ 2'!A76</f>
        <v>รายได้ค่าธรรมเนียมเก็บและขนมูลฝอย</v>
      </c>
      <c r="AO80" s="54">
        <f>SUMIF('[1]ไตรมาส 1'!$A$7:$A$506,AN80,'[1]ไตรมาส 1'!$D$7:$D$506)</f>
        <v>0</v>
      </c>
      <c r="AP80" s="54">
        <f>SUMIF('[1]ไตรมาส 1'!$A$7:$A$506,AN80,'[1]ไตรมาส 1'!$E$7:$E$506)</f>
        <v>0</v>
      </c>
      <c r="AQ80" s="54">
        <f>SUM(SUMIF('[1]ไตรมาส 1'!$A$7:$A$506,'ไตรมาส 2 (2)'!AN80,'[1]ไตรมาส 1'!$F$7:$F$506),SUMIF('[1]ไตรมาส 1'!$M$7:$M$506,'ไตรมาส 2 (2)'!AN80,'[1]ไตรมาส 1'!$R$7:$R$506),SUMIF('[1]ไตรมาส 1'!$Y$7:$Y$506,'ไตรมาส 2 (2)'!AN80,'[1]ไตรมาส 1'!$AD$7:$AD$506),SUMIF($A$7:$A$506,AN80,$F$7:$F$506),SUMIF($M$7:$M$506,AN80,$R$7:$R$506),SUMIF($Y$7:$Y$506,AN80,$AD$7:$AD$506))</f>
        <v>960</v>
      </c>
      <c r="AR80" s="54">
        <f>SUM(SUMIF('[1]ไตรมาส 1'!$A$7:$A$506,'ไตรมาส 2 (2)'!AN80,'[1]ไตรมาส 1'!$G$7:$G$506),SUMIF('[1]ไตรมาส 1'!$M$7:$M$506,'ไตรมาส 2 (2)'!AN80,'[1]ไตรมาส 1'!$S$7:$S$506),SUMIF('[1]ไตรมาส 1'!$Y$7:$Y$506,'ไตรมาส 2 (2)'!AN80,'[1]ไตรมาส 1'!$AE$7:$AE$506),SUMIF($A$7:$A$506,AN80,$G$7:$G$506),SUMIF($M$7:$M$506,AN80,$S$7:$S$506),SUMIF($Y$7:$Y$506,AN80,$AE$7:$AE$506))</f>
        <v>28020</v>
      </c>
      <c r="AS80" s="54">
        <f t="shared" si="2"/>
        <v>0</v>
      </c>
      <c r="AT80" s="54">
        <f t="shared" si="3"/>
        <v>27060</v>
      </c>
      <c r="AU80" s="55"/>
      <c r="AV80" s="56"/>
      <c r="AW80" s="61"/>
      <c r="AX80" s="62"/>
      <c r="AY80" s="62"/>
    </row>
    <row r="81" s="1" customFormat="1" ht="20.25" spans="1:51">
      <c r="A81" s="22" t="s">
        <v>192</v>
      </c>
      <c r="B81" s="23" t="s">
        <v>193</v>
      </c>
      <c r="C81" s="24"/>
      <c r="D81" s="25">
        <v>0</v>
      </c>
      <c r="E81" s="26">
        <v>300</v>
      </c>
      <c r="F81" s="26">
        <v>0</v>
      </c>
      <c r="G81" s="27">
        <v>0</v>
      </c>
      <c r="H81" s="28"/>
      <c r="I81" s="34">
        <v>0</v>
      </c>
      <c r="J81" s="28"/>
      <c r="K81" s="25">
        <v>300</v>
      </c>
      <c r="L81" s="35"/>
      <c r="M81" s="22" t="s">
        <v>174</v>
      </c>
      <c r="N81" s="23" t="s">
        <v>175</v>
      </c>
      <c r="O81" s="24"/>
      <c r="P81" s="25">
        <v>0</v>
      </c>
      <c r="Q81" s="26">
        <v>91000</v>
      </c>
      <c r="R81" s="26">
        <v>0</v>
      </c>
      <c r="S81" s="27">
        <v>9000</v>
      </c>
      <c r="T81" s="28"/>
      <c r="U81" s="34">
        <v>0</v>
      </c>
      <c r="V81" s="28"/>
      <c r="W81" s="25">
        <v>100000</v>
      </c>
      <c r="X81" s="39"/>
      <c r="Y81" s="22" t="s">
        <v>172</v>
      </c>
      <c r="Z81" s="23" t="s">
        <v>173</v>
      </c>
      <c r="AA81" s="24"/>
      <c r="AB81" s="25">
        <v>0</v>
      </c>
      <c r="AC81" s="26">
        <v>6740</v>
      </c>
      <c r="AD81" s="26">
        <v>0</v>
      </c>
      <c r="AE81" s="27">
        <v>1700</v>
      </c>
      <c r="AF81" s="28"/>
      <c r="AG81" s="34">
        <v>0</v>
      </c>
      <c r="AH81" s="28"/>
      <c r="AI81" s="25">
        <v>8440</v>
      </c>
      <c r="AJ81" s="39"/>
      <c r="AK81" s="47"/>
      <c r="AL81" s="48"/>
      <c r="AM81" s="45" t="str">
        <f>'[1]จัดรูปแบบ 2'!B77</f>
        <v>4401030127.001</v>
      </c>
      <c r="AN81" s="46" t="str">
        <f>'[1]จัดรูปแบบ 2'!A77</f>
        <v>รายได้ค่าธรรมเนียมเกี่ยวกับทะเบียนพาณิชย์</v>
      </c>
      <c r="AO81" s="54">
        <f>SUMIF('[1]ไตรมาส 1'!$A$7:$A$506,AN81,'[1]ไตรมาส 1'!$D$7:$D$506)</f>
        <v>0</v>
      </c>
      <c r="AP81" s="54">
        <f>SUMIF('[1]ไตรมาส 1'!$A$7:$A$506,AN81,'[1]ไตรมาส 1'!$E$7:$E$506)</f>
        <v>0</v>
      </c>
      <c r="AQ81" s="54">
        <f>SUM(SUMIF('[1]ไตรมาส 1'!$A$7:$A$506,'ไตรมาส 2 (2)'!AN81,'[1]ไตรมาส 1'!$F$7:$F$506),SUMIF('[1]ไตรมาส 1'!$M$7:$M$506,'ไตรมาส 2 (2)'!AN81,'[1]ไตรมาส 1'!$R$7:$R$506),SUMIF('[1]ไตรมาส 1'!$Y$7:$Y$506,'ไตรมาส 2 (2)'!AN81,'[1]ไตรมาส 1'!$AD$7:$AD$506),SUMIF($A$7:$A$506,AN81,$F$7:$F$506),SUMIF($M$7:$M$506,AN81,$R$7:$R$506),SUMIF($Y$7:$Y$506,AN81,$AD$7:$AD$506))</f>
        <v>0</v>
      </c>
      <c r="AR81" s="54">
        <f>SUM(SUMIF('[1]ไตรมาส 1'!$A$7:$A$506,'ไตรมาส 2 (2)'!AN81,'[1]ไตรมาส 1'!$G$7:$G$506),SUMIF('[1]ไตรมาส 1'!$M$7:$M$506,'ไตรมาส 2 (2)'!AN81,'[1]ไตรมาส 1'!$S$7:$S$506),SUMIF('[1]ไตรมาส 1'!$Y$7:$Y$506,'ไตรมาส 2 (2)'!AN81,'[1]ไตรมาส 1'!$AE$7:$AE$506),SUMIF($A$7:$A$506,AN81,$G$7:$G$506),SUMIF($M$7:$M$506,AN81,$S$7:$S$506),SUMIF($Y$7:$Y$506,AN81,$AE$7:$AE$506))</f>
        <v>300</v>
      </c>
      <c r="AS81" s="54">
        <f t="shared" si="2"/>
        <v>0</v>
      </c>
      <c r="AT81" s="54">
        <f t="shared" si="3"/>
        <v>300</v>
      </c>
      <c r="AU81" s="55"/>
      <c r="AV81" s="56"/>
      <c r="AW81" s="61"/>
      <c r="AX81" s="62"/>
      <c r="AY81" s="62"/>
    </row>
    <row r="82" s="1" customFormat="1" ht="20.25" spans="1:51">
      <c r="A82" s="22" t="s">
        <v>194</v>
      </c>
      <c r="B82" s="23" t="s">
        <v>195</v>
      </c>
      <c r="C82" s="24"/>
      <c r="D82" s="25">
        <v>0</v>
      </c>
      <c r="E82" s="26">
        <v>164857.04</v>
      </c>
      <c r="F82" s="26">
        <v>0</v>
      </c>
      <c r="G82" s="27">
        <v>52133.13</v>
      </c>
      <c r="H82" s="28"/>
      <c r="I82" s="34">
        <v>0</v>
      </c>
      <c r="J82" s="28"/>
      <c r="K82" s="25">
        <v>216990.17</v>
      </c>
      <c r="L82" s="35"/>
      <c r="M82" s="22" t="s">
        <v>176</v>
      </c>
      <c r="N82" s="23" t="s">
        <v>177</v>
      </c>
      <c r="O82" s="24"/>
      <c r="P82" s="25">
        <v>0</v>
      </c>
      <c r="Q82" s="26">
        <v>2530</v>
      </c>
      <c r="R82" s="26">
        <v>0</v>
      </c>
      <c r="S82" s="27">
        <v>220</v>
      </c>
      <c r="T82" s="28"/>
      <c r="U82" s="34">
        <v>0</v>
      </c>
      <c r="V82" s="28"/>
      <c r="W82" s="25">
        <v>2750</v>
      </c>
      <c r="X82" s="39"/>
      <c r="Y82" s="22" t="s">
        <v>174</v>
      </c>
      <c r="Z82" s="23" t="s">
        <v>175</v>
      </c>
      <c r="AA82" s="24"/>
      <c r="AB82" s="25">
        <v>0</v>
      </c>
      <c r="AC82" s="26">
        <v>100000</v>
      </c>
      <c r="AD82" s="26">
        <v>0</v>
      </c>
      <c r="AE82" s="27">
        <v>8500</v>
      </c>
      <c r="AF82" s="28"/>
      <c r="AG82" s="34">
        <v>0</v>
      </c>
      <c r="AH82" s="28"/>
      <c r="AI82" s="25">
        <v>108500</v>
      </c>
      <c r="AJ82" s="39"/>
      <c r="AK82" s="47"/>
      <c r="AL82" s="48"/>
      <c r="AM82" s="45" t="str">
        <f>'[1]จัดรูปแบบ 2'!B78</f>
        <v>4401030134.001</v>
      </c>
      <c r="AN82" s="46" t="str">
        <f>'[1]จัดรูปแบบ 2'!A78</f>
        <v>รายได้ค่าธรรมเนียมเกี่ยวกับการขุดดินและถมดิน</v>
      </c>
      <c r="AO82" s="54">
        <f>SUMIF('[1]ไตรมาส 1'!$A$7:$A$506,AN82,'[1]ไตรมาส 1'!$D$7:$D$506)</f>
        <v>0</v>
      </c>
      <c r="AP82" s="54">
        <f>SUMIF('[1]ไตรมาส 1'!$A$7:$A$506,AN82,'[1]ไตรมาส 1'!$E$7:$E$506)</f>
        <v>0</v>
      </c>
      <c r="AQ82" s="54">
        <f>SUM(SUMIF('[1]ไตรมาส 1'!$A$7:$A$506,'ไตรมาส 2 (2)'!AN82,'[1]ไตรมาส 1'!$F$7:$F$506),SUMIF('[1]ไตรมาส 1'!$M$7:$M$506,'ไตรมาส 2 (2)'!AN82,'[1]ไตรมาส 1'!$R$7:$R$506),SUMIF('[1]ไตรมาส 1'!$Y$7:$Y$506,'ไตรมาส 2 (2)'!AN82,'[1]ไตรมาส 1'!$AD$7:$AD$506),SUMIF($A$7:$A$506,AN82,$F$7:$F$506),SUMIF($M$7:$M$506,AN82,$R$7:$R$506),SUMIF($Y$7:$Y$506,AN82,$AD$7:$AD$506))</f>
        <v>0</v>
      </c>
      <c r="AR82" s="54">
        <f>SUM(SUMIF('[1]ไตรมาส 1'!$A$7:$A$506,'ไตรมาส 2 (2)'!AN82,'[1]ไตรมาส 1'!$G$7:$G$506),SUMIF('[1]ไตรมาส 1'!$M$7:$M$506,'ไตรมาส 2 (2)'!AN82,'[1]ไตรมาส 1'!$S$7:$S$506),SUMIF('[1]ไตรมาส 1'!$Y$7:$Y$506,'ไตรมาส 2 (2)'!AN82,'[1]ไตรมาส 1'!$AE$7:$AE$506),SUMIF($A$7:$A$506,AN82,$G$7:$G$506),SUMIF($M$7:$M$506,AN82,$S$7:$S$506),SUMIF($Y$7:$Y$506,AN82,$AE$7:$AE$506))</f>
        <v>500</v>
      </c>
      <c r="AS82" s="54">
        <f t="shared" si="2"/>
        <v>0</v>
      </c>
      <c r="AT82" s="54">
        <f t="shared" si="3"/>
        <v>500</v>
      </c>
      <c r="AU82" s="55"/>
      <c r="AV82" s="56"/>
      <c r="AW82" s="61"/>
      <c r="AX82" s="62"/>
      <c r="AY82" s="62"/>
    </row>
    <row r="83" s="1" customFormat="1" ht="20.25" spans="1:51">
      <c r="A83" s="22" t="s">
        <v>196</v>
      </c>
      <c r="B83" s="23" t="s">
        <v>197</v>
      </c>
      <c r="C83" s="24"/>
      <c r="D83" s="25">
        <v>0</v>
      </c>
      <c r="E83" s="26">
        <v>1110852.06</v>
      </c>
      <c r="F83" s="26">
        <v>0</v>
      </c>
      <c r="G83" s="27">
        <v>946414.19</v>
      </c>
      <c r="H83" s="28"/>
      <c r="I83" s="34">
        <v>0</v>
      </c>
      <c r="J83" s="28"/>
      <c r="K83" s="25">
        <v>2057266.25</v>
      </c>
      <c r="L83" s="35"/>
      <c r="M83" s="22" t="s">
        <v>178</v>
      </c>
      <c r="N83" s="23" t="s">
        <v>179</v>
      </c>
      <c r="O83" s="24"/>
      <c r="P83" s="25">
        <v>0</v>
      </c>
      <c r="Q83" s="26">
        <v>1510</v>
      </c>
      <c r="R83" s="26">
        <v>0</v>
      </c>
      <c r="S83" s="27">
        <v>0</v>
      </c>
      <c r="T83" s="28"/>
      <c r="U83" s="34">
        <v>0</v>
      </c>
      <c r="V83" s="28"/>
      <c r="W83" s="25">
        <v>1510</v>
      </c>
      <c r="X83" s="39"/>
      <c r="Y83" s="22" t="s">
        <v>176</v>
      </c>
      <c r="Z83" s="23" t="s">
        <v>177</v>
      </c>
      <c r="AA83" s="24"/>
      <c r="AB83" s="25">
        <v>0</v>
      </c>
      <c r="AC83" s="26">
        <v>2750</v>
      </c>
      <c r="AD83" s="26">
        <v>0</v>
      </c>
      <c r="AE83" s="27">
        <v>1240</v>
      </c>
      <c r="AF83" s="28"/>
      <c r="AG83" s="34">
        <v>0</v>
      </c>
      <c r="AH83" s="28"/>
      <c r="AI83" s="25">
        <v>3990</v>
      </c>
      <c r="AJ83" s="39"/>
      <c r="AK83" s="47"/>
      <c r="AL83" s="48"/>
      <c r="AM83" s="45" t="str">
        <f>'[1]จัดรูปแบบ 2'!B79</f>
        <v>4401030137.001</v>
      </c>
      <c r="AN83" s="46" t="str">
        <f>'[1]จัดรูปแบบ 2'!A79</f>
        <v>รายได้ค่าธรรมเนียมการสมัครรับเลือกตั้งสมาชิกสภาท้องถิ่นหรือผู้บริหารท้องถิ่น</v>
      </c>
      <c r="AO83" s="54">
        <f>SUMIF('[1]ไตรมาส 1'!$A$7:$A$506,AN83,'[1]ไตรมาส 1'!$D$7:$D$506)</f>
        <v>0</v>
      </c>
      <c r="AP83" s="54">
        <f>SUMIF('[1]ไตรมาส 1'!$A$7:$A$506,AN83,'[1]ไตรมาส 1'!$E$7:$E$506)</f>
        <v>0</v>
      </c>
      <c r="AQ83" s="54">
        <f>SUM(SUMIF('[1]ไตรมาส 1'!$A$7:$A$506,'ไตรมาส 2 (2)'!AN83,'[1]ไตรมาส 1'!$F$7:$F$506),SUMIF('[1]ไตรมาส 1'!$M$7:$M$506,'ไตรมาส 2 (2)'!AN83,'[1]ไตรมาส 1'!$R$7:$R$506),SUMIF('[1]ไตรมาส 1'!$Y$7:$Y$506,'ไตรมาส 2 (2)'!AN83,'[1]ไตรมาส 1'!$AD$7:$AD$506),SUMIF($A$7:$A$506,AN83,$F$7:$F$506),SUMIF($M$7:$M$506,AN83,$R$7:$R$506),SUMIF($Y$7:$Y$506,AN83,$AD$7:$AD$506))</f>
        <v>0</v>
      </c>
      <c r="AR83" s="54">
        <f>SUM(SUMIF('[1]ไตรมาส 1'!$A$7:$A$506,'ไตรมาส 2 (2)'!AN83,'[1]ไตรมาส 1'!$G$7:$G$506),SUMIF('[1]ไตรมาส 1'!$M$7:$M$506,'ไตรมาส 2 (2)'!AN83,'[1]ไตรมาส 1'!$S$7:$S$506),SUMIF('[1]ไตรมาส 1'!$Y$7:$Y$506,'ไตรมาส 2 (2)'!AN83,'[1]ไตรมาส 1'!$AE$7:$AE$506),SUMIF($A$7:$A$506,AN83,$G$7:$G$506),SUMIF($M$7:$M$506,AN83,$S$7:$S$506),SUMIF($Y$7:$Y$506,AN83,$AE$7:$AE$506))</f>
        <v>1000</v>
      </c>
      <c r="AS83" s="54">
        <f t="shared" si="2"/>
        <v>0</v>
      </c>
      <c r="AT83" s="54">
        <f t="shared" si="3"/>
        <v>1000</v>
      </c>
      <c r="AU83" s="55"/>
      <c r="AV83" s="56"/>
      <c r="AW83" s="61"/>
      <c r="AX83" s="62"/>
      <c r="AY83" s="62"/>
    </row>
    <row r="84" s="1" customFormat="1" ht="20.25" spans="1:51">
      <c r="A84" s="22" t="s">
        <v>198</v>
      </c>
      <c r="B84" s="23" t="s">
        <v>199</v>
      </c>
      <c r="C84" s="24"/>
      <c r="D84" s="25">
        <v>0</v>
      </c>
      <c r="E84" s="26">
        <v>601739.2</v>
      </c>
      <c r="F84" s="26">
        <v>0</v>
      </c>
      <c r="G84" s="27">
        <v>722114.71</v>
      </c>
      <c r="H84" s="28"/>
      <c r="I84" s="34">
        <v>0</v>
      </c>
      <c r="J84" s="28"/>
      <c r="K84" s="25">
        <v>1323853.91</v>
      </c>
      <c r="L84" s="35"/>
      <c r="M84" s="22" t="s">
        <v>180</v>
      </c>
      <c r="N84" s="23" t="s">
        <v>181</v>
      </c>
      <c r="O84" s="24"/>
      <c r="P84" s="25">
        <v>22249.69</v>
      </c>
      <c r="Q84" s="26">
        <v>0</v>
      </c>
      <c r="R84" s="26">
        <v>0</v>
      </c>
      <c r="S84" s="27">
        <v>0</v>
      </c>
      <c r="T84" s="28"/>
      <c r="U84" s="34">
        <v>22249.69</v>
      </c>
      <c r="V84" s="28"/>
      <c r="W84" s="25">
        <v>0</v>
      </c>
      <c r="X84" s="39"/>
      <c r="Y84" s="22" t="s">
        <v>178</v>
      </c>
      <c r="Z84" s="23" t="s">
        <v>179</v>
      </c>
      <c r="AA84" s="24"/>
      <c r="AB84" s="25">
        <v>0</v>
      </c>
      <c r="AC84" s="26">
        <v>1510</v>
      </c>
      <c r="AD84" s="26">
        <v>0</v>
      </c>
      <c r="AE84" s="27">
        <v>20</v>
      </c>
      <c r="AF84" s="28"/>
      <c r="AG84" s="34">
        <v>0</v>
      </c>
      <c r="AH84" s="28"/>
      <c r="AI84" s="25">
        <v>1530</v>
      </c>
      <c r="AJ84" s="39"/>
      <c r="AK84" s="47"/>
      <c r="AL84" s="48"/>
      <c r="AM84" s="45" t="str">
        <f>'[1]จัดรูปแบบ 2'!B80</f>
        <v>4401030199.001</v>
      </c>
      <c r="AN84" s="46" t="str">
        <f>'[1]จัดรูปแบบ 2'!A80</f>
        <v>รายได้ค่าธรรมเนียมอื่น</v>
      </c>
      <c r="AO84" s="54">
        <f>SUMIF('[1]ไตรมาส 1'!$A$7:$A$506,AN84,'[1]ไตรมาส 1'!$D$7:$D$506)</f>
        <v>0</v>
      </c>
      <c r="AP84" s="54">
        <f>SUMIF('[1]ไตรมาส 1'!$A$7:$A$506,AN84,'[1]ไตรมาส 1'!$E$7:$E$506)</f>
        <v>0</v>
      </c>
      <c r="AQ84" s="54">
        <f>SUM(SUMIF('[1]ไตรมาส 1'!$A$7:$A$506,'ไตรมาส 2 (2)'!AN84,'[1]ไตรมาส 1'!$F$7:$F$506),SUMIF('[1]ไตรมาส 1'!$M$7:$M$506,'ไตรมาส 2 (2)'!AN84,'[1]ไตรมาส 1'!$R$7:$R$506),SUMIF('[1]ไตรมาส 1'!$Y$7:$Y$506,'ไตรมาส 2 (2)'!AN84,'[1]ไตรมาส 1'!$AD$7:$AD$506),SUMIF($A$7:$A$506,AN84,$F$7:$F$506),SUMIF($M$7:$M$506,AN84,$R$7:$R$506),SUMIF($Y$7:$Y$506,AN84,$AD$7:$AD$506))</f>
        <v>0</v>
      </c>
      <c r="AR84" s="54">
        <f>SUM(SUMIF('[1]ไตรมาส 1'!$A$7:$A$506,'ไตรมาส 2 (2)'!AN84,'[1]ไตรมาส 1'!$G$7:$G$506),SUMIF('[1]ไตรมาส 1'!$M$7:$M$506,'ไตรมาส 2 (2)'!AN84,'[1]ไตรมาส 1'!$S$7:$S$506),SUMIF('[1]ไตรมาส 1'!$Y$7:$Y$506,'ไตรมาส 2 (2)'!AN84,'[1]ไตรมาส 1'!$AE$7:$AE$506),SUMIF($A$7:$A$506,AN84,$G$7:$G$506),SUMIF($M$7:$M$506,AN84,$S$7:$S$506),SUMIF($Y$7:$Y$506,AN84,$AE$7:$AE$506))</f>
        <v>1920</v>
      </c>
      <c r="AS84" s="54">
        <f t="shared" si="2"/>
        <v>0</v>
      </c>
      <c r="AT84" s="54">
        <f t="shared" si="3"/>
        <v>1920</v>
      </c>
      <c r="AU84" s="55"/>
      <c r="AV84" s="56"/>
      <c r="AW84" s="61"/>
      <c r="AX84" s="62"/>
      <c r="AY84" s="62"/>
    </row>
    <row r="85" s="1" customFormat="1" ht="20.25" spans="1:51">
      <c r="A85" s="22" t="s">
        <v>200</v>
      </c>
      <c r="B85" s="23" t="s">
        <v>201</v>
      </c>
      <c r="C85" s="24"/>
      <c r="D85" s="25">
        <v>0</v>
      </c>
      <c r="E85" s="26">
        <v>23196.6</v>
      </c>
      <c r="F85" s="26">
        <v>0</v>
      </c>
      <c r="G85" s="27">
        <v>0</v>
      </c>
      <c r="H85" s="28"/>
      <c r="I85" s="34">
        <v>0</v>
      </c>
      <c r="J85" s="28"/>
      <c r="K85" s="25">
        <v>23196.6</v>
      </c>
      <c r="L85" s="35"/>
      <c r="M85" s="22" t="s">
        <v>184</v>
      </c>
      <c r="N85" s="23" t="s">
        <v>185</v>
      </c>
      <c r="O85" s="24"/>
      <c r="P85" s="25">
        <v>0</v>
      </c>
      <c r="Q85" s="26">
        <v>34890.49</v>
      </c>
      <c r="R85" s="26">
        <v>0</v>
      </c>
      <c r="S85" s="27">
        <v>0</v>
      </c>
      <c r="T85" s="28"/>
      <c r="U85" s="34">
        <v>0</v>
      </c>
      <c r="V85" s="28"/>
      <c r="W85" s="25">
        <v>34890.49</v>
      </c>
      <c r="X85" s="39"/>
      <c r="Y85" s="22" t="s">
        <v>202</v>
      </c>
      <c r="Z85" s="23" t="s">
        <v>203</v>
      </c>
      <c r="AA85" s="24"/>
      <c r="AB85" s="25">
        <v>0</v>
      </c>
      <c r="AC85" s="26">
        <v>0</v>
      </c>
      <c r="AD85" s="26">
        <v>0</v>
      </c>
      <c r="AE85" s="27">
        <v>1000</v>
      </c>
      <c r="AF85" s="28"/>
      <c r="AG85" s="34">
        <v>0</v>
      </c>
      <c r="AH85" s="28"/>
      <c r="AI85" s="25">
        <v>1000</v>
      </c>
      <c r="AJ85" s="39"/>
      <c r="AK85" s="47"/>
      <c r="AL85" s="48"/>
      <c r="AM85" s="45" t="str">
        <f>'[1]จัดรูปแบบ 2'!B81</f>
        <v>4401040102.001</v>
      </c>
      <c r="AN85" s="46" t="str">
        <f>'[1]จัดรูปแบบ 2'!A81</f>
        <v>รายได้ค่าปรับจากการกระทำผิด พ.ร.บ. จราจรทางบก</v>
      </c>
      <c r="AO85" s="54">
        <f>SUMIF('[1]ไตรมาส 1'!$A$7:$A$506,AN85,'[1]ไตรมาส 1'!$D$7:$D$506)</f>
        <v>0</v>
      </c>
      <c r="AP85" s="54">
        <f>SUMIF('[1]ไตรมาส 1'!$A$7:$A$506,AN85,'[1]ไตรมาส 1'!$E$7:$E$506)</f>
        <v>0</v>
      </c>
      <c r="AQ85" s="54">
        <f>SUM(SUMIF('[1]ไตรมาส 1'!$A$7:$A$506,'ไตรมาส 2 (2)'!AN85,'[1]ไตรมาส 1'!$F$7:$F$506),SUMIF('[1]ไตรมาส 1'!$M$7:$M$506,'ไตรมาส 2 (2)'!AN85,'[1]ไตรมาส 1'!$R$7:$R$506),SUMIF('[1]ไตรมาส 1'!$Y$7:$Y$506,'ไตรมาส 2 (2)'!AN85,'[1]ไตรมาส 1'!$AD$7:$AD$506),SUMIF($A$7:$A$506,AN85,$F$7:$F$506),SUMIF($M$7:$M$506,AN85,$R$7:$R$506),SUMIF($Y$7:$Y$506,AN85,$AD$7:$AD$506))</f>
        <v>0</v>
      </c>
      <c r="AR85" s="54">
        <f>SUM(SUMIF('[1]ไตรมาส 1'!$A$7:$A$506,'ไตรมาส 2 (2)'!AN85,'[1]ไตรมาส 1'!$G$7:$G$506),SUMIF('[1]ไตรมาส 1'!$M$7:$M$506,'ไตรมาส 2 (2)'!AN85,'[1]ไตรมาส 1'!$S$7:$S$506),SUMIF('[1]ไตรมาส 1'!$Y$7:$Y$506,'ไตรมาส 2 (2)'!AN85,'[1]ไตรมาส 1'!$AE$7:$AE$506),SUMIF($A$7:$A$506,AN85,$G$7:$G$506),SUMIF($M$7:$M$506,AN85,$S$7:$S$506),SUMIF($Y$7:$Y$506,AN85,$AE$7:$AE$506))</f>
        <v>9800</v>
      </c>
      <c r="AS85" s="54">
        <f t="shared" si="2"/>
        <v>0</v>
      </c>
      <c r="AT85" s="54">
        <f t="shared" si="3"/>
        <v>9800</v>
      </c>
      <c r="AU85" s="55"/>
      <c r="AV85" s="56"/>
      <c r="AW85" s="61"/>
      <c r="AX85" s="62"/>
      <c r="AY85" s="62"/>
    </row>
    <row r="86" s="1" customFormat="1" ht="20.25" spans="1:51">
      <c r="A86" s="22" t="s">
        <v>204</v>
      </c>
      <c r="B86" s="23" t="s">
        <v>205</v>
      </c>
      <c r="C86" s="24"/>
      <c r="D86" s="25">
        <v>0</v>
      </c>
      <c r="E86" s="26">
        <v>760277.05</v>
      </c>
      <c r="F86" s="26">
        <v>0</v>
      </c>
      <c r="G86" s="27">
        <v>858198.79</v>
      </c>
      <c r="H86" s="28"/>
      <c r="I86" s="34">
        <v>0</v>
      </c>
      <c r="J86" s="28"/>
      <c r="K86" s="25">
        <v>1618475.84</v>
      </c>
      <c r="L86" s="35"/>
      <c r="M86" s="22" t="s">
        <v>186</v>
      </c>
      <c r="N86" s="23" t="s">
        <v>187</v>
      </c>
      <c r="O86" s="24"/>
      <c r="P86" s="25">
        <v>0</v>
      </c>
      <c r="Q86" s="26">
        <v>14176</v>
      </c>
      <c r="R86" s="26">
        <v>0</v>
      </c>
      <c r="S86" s="27">
        <v>4960</v>
      </c>
      <c r="T86" s="28"/>
      <c r="U86" s="34">
        <v>0</v>
      </c>
      <c r="V86" s="28"/>
      <c r="W86" s="25">
        <v>19136</v>
      </c>
      <c r="X86" s="39"/>
      <c r="Y86" s="22" t="s">
        <v>180</v>
      </c>
      <c r="Z86" s="23" t="s">
        <v>181</v>
      </c>
      <c r="AA86" s="24"/>
      <c r="AB86" s="25">
        <v>22249.69</v>
      </c>
      <c r="AC86" s="26">
        <v>0</v>
      </c>
      <c r="AD86" s="26">
        <v>26789.01</v>
      </c>
      <c r="AE86" s="27">
        <v>54454.92</v>
      </c>
      <c r="AF86" s="28"/>
      <c r="AG86" s="34">
        <v>0</v>
      </c>
      <c r="AH86" s="28"/>
      <c r="AI86" s="25">
        <v>5416.22</v>
      </c>
      <c r="AJ86" s="39"/>
      <c r="AK86" s="47"/>
      <c r="AL86" s="48"/>
      <c r="AM86" s="45" t="str">
        <f>'[1]จัดรูปแบบ 2'!B82</f>
        <v>4401040110.001</v>
      </c>
      <c r="AN86" s="46" t="str">
        <f>'[1]จัดรูปแบบ 2'!A82</f>
        <v>รายได้ค่าปรับการผิดสัญญา</v>
      </c>
      <c r="AO86" s="54">
        <f>SUMIF('[1]ไตรมาส 1'!$A$7:$A$506,AN86,'[1]ไตรมาส 1'!$D$7:$D$506)</f>
        <v>0</v>
      </c>
      <c r="AP86" s="54">
        <f>SUMIF('[1]ไตรมาส 1'!$A$7:$A$506,AN86,'[1]ไตรมาส 1'!$E$7:$E$506)</f>
        <v>0</v>
      </c>
      <c r="AQ86" s="54">
        <f>SUM(SUMIF('[1]ไตรมาส 1'!$A$7:$A$506,'ไตรมาส 2 (2)'!AN86,'[1]ไตรมาส 1'!$F$7:$F$506),SUMIF('[1]ไตรมาส 1'!$M$7:$M$506,'ไตรมาส 2 (2)'!AN86,'[1]ไตรมาส 1'!$R$7:$R$506),SUMIF('[1]ไตรมาส 1'!$Y$7:$Y$506,'ไตรมาส 2 (2)'!AN86,'[1]ไตรมาส 1'!$AD$7:$AD$506),SUMIF($A$7:$A$506,AN86,$F$7:$F$506),SUMIF($M$7:$M$506,AN86,$R$7:$R$506),SUMIF($Y$7:$Y$506,AN86,$AD$7:$AD$506))</f>
        <v>0</v>
      </c>
      <c r="AR86" s="54">
        <f>SUM(SUMIF('[1]ไตรมาส 1'!$A$7:$A$506,'ไตรมาส 2 (2)'!AN86,'[1]ไตรมาส 1'!$G$7:$G$506),SUMIF('[1]ไตรมาส 1'!$M$7:$M$506,'ไตรมาส 2 (2)'!AN86,'[1]ไตรมาส 1'!$S$7:$S$506),SUMIF('[1]ไตรมาส 1'!$Y$7:$Y$506,'ไตรมาส 2 (2)'!AN86,'[1]ไตรมาส 1'!$AE$7:$AE$506),SUMIF($A$7:$A$506,AN86,$G$7:$G$506),SUMIF($M$7:$M$506,AN86,$S$7:$S$506),SUMIF($Y$7:$Y$506,AN86,$AE$7:$AE$506))</f>
        <v>16876</v>
      </c>
      <c r="AS86" s="54">
        <f t="shared" si="2"/>
        <v>0</v>
      </c>
      <c r="AT86" s="54">
        <f t="shared" si="3"/>
        <v>16876</v>
      </c>
      <c r="AU86" s="55"/>
      <c r="AV86" s="56"/>
      <c r="AW86" s="61"/>
      <c r="AX86" s="62"/>
      <c r="AY86" s="62"/>
    </row>
    <row r="87" s="1" customFormat="1" ht="20.25" spans="1:51">
      <c r="A87" s="22" t="s">
        <v>206</v>
      </c>
      <c r="B87" s="23" t="s">
        <v>207</v>
      </c>
      <c r="C87" s="24"/>
      <c r="D87" s="25">
        <v>0</v>
      </c>
      <c r="E87" s="26">
        <v>0</v>
      </c>
      <c r="F87" s="26">
        <v>0</v>
      </c>
      <c r="G87" s="27">
        <v>24646.08</v>
      </c>
      <c r="H87" s="28"/>
      <c r="I87" s="34">
        <v>0</v>
      </c>
      <c r="J87" s="28"/>
      <c r="K87" s="25">
        <v>24646.08</v>
      </c>
      <c r="L87" s="35"/>
      <c r="M87" s="22" t="s">
        <v>188</v>
      </c>
      <c r="N87" s="23" t="s">
        <v>189</v>
      </c>
      <c r="O87" s="24"/>
      <c r="P87" s="25">
        <v>0</v>
      </c>
      <c r="Q87" s="26">
        <v>90</v>
      </c>
      <c r="R87" s="26">
        <v>0</v>
      </c>
      <c r="S87" s="27">
        <v>10</v>
      </c>
      <c r="T87" s="28"/>
      <c r="U87" s="34">
        <v>0</v>
      </c>
      <c r="V87" s="28"/>
      <c r="W87" s="25">
        <v>100</v>
      </c>
      <c r="X87" s="39"/>
      <c r="Y87" s="22" t="s">
        <v>184</v>
      </c>
      <c r="Z87" s="23" t="s">
        <v>185</v>
      </c>
      <c r="AA87" s="24"/>
      <c r="AB87" s="25">
        <v>0</v>
      </c>
      <c r="AC87" s="26">
        <v>34890.49</v>
      </c>
      <c r="AD87" s="26">
        <v>0</v>
      </c>
      <c r="AE87" s="27">
        <v>0</v>
      </c>
      <c r="AF87" s="28"/>
      <c r="AG87" s="34">
        <v>0</v>
      </c>
      <c r="AH87" s="28"/>
      <c r="AI87" s="25">
        <v>34890.49</v>
      </c>
      <c r="AJ87" s="39"/>
      <c r="AK87" s="47"/>
      <c r="AL87" s="48"/>
      <c r="AM87" s="45" t="str">
        <f>'[1]จัดรูปแบบ 2'!B83</f>
        <v>4401040199.001</v>
      </c>
      <c r="AN87" s="46" t="str">
        <f>'[1]จัดรูปแบบ 2'!A83</f>
        <v>รายได้ค่าปรับอื่น</v>
      </c>
      <c r="AO87" s="54">
        <f>SUMIF('[1]ไตรมาส 1'!$A$7:$A$506,AN87,'[1]ไตรมาส 1'!$D$7:$D$506)</f>
        <v>0</v>
      </c>
      <c r="AP87" s="54">
        <f>SUMIF('[1]ไตรมาส 1'!$A$7:$A$506,AN87,'[1]ไตรมาส 1'!$E$7:$E$506)</f>
        <v>0</v>
      </c>
      <c r="AQ87" s="54">
        <f>SUM(SUMIF('[1]ไตรมาส 1'!$A$7:$A$506,'ไตรมาส 2 (2)'!AN87,'[1]ไตรมาส 1'!$F$7:$F$506),SUMIF('[1]ไตรมาส 1'!$M$7:$M$506,'ไตรมาส 2 (2)'!AN87,'[1]ไตรมาส 1'!$R$7:$R$506),SUMIF('[1]ไตรมาส 1'!$Y$7:$Y$506,'ไตรมาส 2 (2)'!AN87,'[1]ไตรมาส 1'!$AD$7:$AD$506),SUMIF($A$7:$A$506,AN87,$F$7:$F$506),SUMIF($M$7:$M$506,AN87,$R$7:$R$506),SUMIF($Y$7:$Y$506,AN87,$AD$7:$AD$506))</f>
        <v>0</v>
      </c>
      <c r="AR87" s="54">
        <f>SUM(SUMIF('[1]ไตรมาส 1'!$A$7:$A$506,'ไตรมาส 2 (2)'!AN87,'[1]ไตรมาส 1'!$G$7:$G$506),SUMIF('[1]ไตรมาส 1'!$M$7:$M$506,'ไตรมาส 2 (2)'!AN87,'[1]ไตรมาส 1'!$S$7:$S$506),SUMIF('[1]ไตรมาส 1'!$Y$7:$Y$506,'ไตรมาส 2 (2)'!AN87,'[1]ไตรมาส 1'!$AE$7:$AE$506),SUMIF($A$7:$A$506,AN87,$G$7:$G$506),SUMIF($M$7:$M$506,AN87,$S$7:$S$506),SUMIF($Y$7:$Y$506,AN87,$AE$7:$AE$506))</f>
        <v>8440</v>
      </c>
      <c r="AS87" s="54">
        <f t="shared" si="2"/>
        <v>0</v>
      </c>
      <c r="AT87" s="54">
        <f t="shared" si="3"/>
        <v>8440</v>
      </c>
      <c r="AU87" s="55"/>
      <c r="AV87" s="56"/>
      <c r="AW87" s="61"/>
      <c r="AX87" s="62"/>
      <c r="AY87" s="62"/>
    </row>
    <row r="88" s="1" customFormat="1" ht="20.25" spans="1:51">
      <c r="A88" s="22" t="s">
        <v>208</v>
      </c>
      <c r="B88" s="23" t="s">
        <v>209</v>
      </c>
      <c r="C88" s="24"/>
      <c r="D88" s="25">
        <v>0</v>
      </c>
      <c r="E88" s="26">
        <v>17627.29</v>
      </c>
      <c r="F88" s="26">
        <v>0</v>
      </c>
      <c r="G88" s="27">
        <v>0</v>
      </c>
      <c r="H88" s="28"/>
      <c r="I88" s="34">
        <v>0</v>
      </c>
      <c r="J88" s="28"/>
      <c r="K88" s="25">
        <v>17627.29</v>
      </c>
      <c r="L88" s="35"/>
      <c r="M88" s="22" t="s">
        <v>190</v>
      </c>
      <c r="N88" s="23" t="s">
        <v>191</v>
      </c>
      <c r="O88" s="24"/>
      <c r="P88" s="25">
        <v>0</v>
      </c>
      <c r="Q88" s="26">
        <v>4200</v>
      </c>
      <c r="R88" s="26">
        <v>0</v>
      </c>
      <c r="S88" s="27">
        <v>0</v>
      </c>
      <c r="T88" s="28"/>
      <c r="U88" s="34">
        <v>0</v>
      </c>
      <c r="V88" s="28"/>
      <c r="W88" s="25">
        <v>4200</v>
      </c>
      <c r="X88" s="39"/>
      <c r="Y88" s="22" t="s">
        <v>186</v>
      </c>
      <c r="Z88" s="23" t="s">
        <v>187</v>
      </c>
      <c r="AA88" s="24"/>
      <c r="AB88" s="25">
        <v>0</v>
      </c>
      <c r="AC88" s="26">
        <v>19136</v>
      </c>
      <c r="AD88" s="26">
        <v>0</v>
      </c>
      <c r="AE88" s="27">
        <v>6064</v>
      </c>
      <c r="AF88" s="28"/>
      <c r="AG88" s="34">
        <v>0</v>
      </c>
      <c r="AH88" s="28"/>
      <c r="AI88" s="25">
        <v>25200</v>
      </c>
      <c r="AJ88" s="39"/>
      <c r="AK88" s="47"/>
      <c r="AL88" s="48"/>
      <c r="AM88" s="45" t="str">
        <f>'[1]จัดรูปแบบ 2'!B84</f>
        <v>4401050103.001</v>
      </c>
      <c r="AN88" s="46" t="str">
        <f>'[1]จัดรูปแบบ 2'!A84</f>
        <v>รายได้ค่าใบอนุญาตประกอบการค้าสำหรับกิจการที่เป็นอันตรายต่อสุขภาพ</v>
      </c>
      <c r="AO88" s="54">
        <f>SUMIF('[1]ไตรมาส 1'!$A$7:$A$506,AN88,'[1]ไตรมาส 1'!$D$7:$D$506)</f>
        <v>0</v>
      </c>
      <c r="AP88" s="54">
        <f>SUMIF('[1]ไตรมาส 1'!$A$7:$A$506,AN88,'[1]ไตรมาส 1'!$E$7:$E$506)</f>
        <v>0</v>
      </c>
      <c r="AQ88" s="54">
        <f>SUM(SUMIF('[1]ไตรมาส 1'!$A$7:$A$506,'ไตรมาส 2 (2)'!AN88,'[1]ไตรมาส 1'!$F$7:$F$506),SUMIF('[1]ไตรมาส 1'!$M$7:$M$506,'ไตรมาส 2 (2)'!AN88,'[1]ไตรมาส 1'!$R$7:$R$506),SUMIF('[1]ไตรมาส 1'!$Y$7:$Y$506,'ไตรมาส 2 (2)'!AN88,'[1]ไตรมาส 1'!$AD$7:$AD$506),SUMIF($A$7:$A$506,AN88,$F$7:$F$506),SUMIF($M$7:$M$506,AN88,$R$7:$R$506),SUMIF($Y$7:$Y$506,AN88,$AD$7:$AD$506))</f>
        <v>0</v>
      </c>
      <c r="AR88" s="54">
        <f>SUM(SUMIF('[1]ไตรมาส 1'!$A$7:$A$506,'ไตรมาส 2 (2)'!AN88,'[1]ไตรมาส 1'!$G$7:$G$506),SUMIF('[1]ไตรมาส 1'!$M$7:$M$506,'ไตรมาส 2 (2)'!AN88,'[1]ไตรมาส 1'!$S$7:$S$506),SUMIF('[1]ไตรมาส 1'!$Y$7:$Y$506,'ไตรมาส 2 (2)'!AN88,'[1]ไตรมาส 1'!$AE$7:$AE$506),SUMIF($A$7:$A$506,AN88,$G$7:$G$506),SUMIF($M$7:$M$506,AN88,$S$7:$S$506),SUMIF($Y$7:$Y$506,AN88,$AE$7:$AE$506))</f>
        <v>108500</v>
      </c>
      <c r="AS88" s="54">
        <f t="shared" si="2"/>
        <v>0</v>
      </c>
      <c r="AT88" s="54">
        <f t="shared" si="3"/>
        <v>108500</v>
      </c>
      <c r="AU88" s="55"/>
      <c r="AV88" s="56"/>
      <c r="AW88" s="61"/>
      <c r="AX88" s="62"/>
      <c r="AY88" s="62"/>
    </row>
    <row r="89" s="1" customFormat="1" ht="20.25" spans="1:51">
      <c r="A89" s="22" t="s">
        <v>210</v>
      </c>
      <c r="B89" s="23" t="s">
        <v>211</v>
      </c>
      <c r="C89" s="24"/>
      <c r="D89" s="25">
        <v>0</v>
      </c>
      <c r="E89" s="26">
        <v>9130</v>
      </c>
      <c r="F89" s="26">
        <v>0</v>
      </c>
      <c r="G89" s="27">
        <v>22658</v>
      </c>
      <c r="H89" s="28"/>
      <c r="I89" s="34">
        <v>0</v>
      </c>
      <c r="J89" s="28"/>
      <c r="K89" s="25">
        <v>31788</v>
      </c>
      <c r="L89" s="35"/>
      <c r="M89" s="22" t="s">
        <v>192</v>
      </c>
      <c r="N89" s="23" t="s">
        <v>193</v>
      </c>
      <c r="O89" s="24"/>
      <c r="P89" s="25">
        <v>0</v>
      </c>
      <c r="Q89" s="26">
        <v>300</v>
      </c>
      <c r="R89" s="26">
        <v>0</v>
      </c>
      <c r="S89" s="27">
        <v>0</v>
      </c>
      <c r="T89" s="28"/>
      <c r="U89" s="34">
        <v>0</v>
      </c>
      <c r="V89" s="28"/>
      <c r="W89" s="25">
        <v>300</v>
      </c>
      <c r="X89" s="39"/>
      <c r="Y89" s="22" t="s">
        <v>188</v>
      </c>
      <c r="Z89" s="23" t="s">
        <v>189</v>
      </c>
      <c r="AA89" s="24"/>
      <c r="AB89" s="25">
        <v>0</v>
      </c>
      <c r="AC89" s="26">
        <v>100</v>
      </c>
      <c r="AD89" s="26">
        <v>0</v>
      </c>
      <c r="AE89" s="27">
        <v>60</v>
      </c>
      <c r="AF89" s="28"/>
      <c r="AG89" s="34">
        <v>0</v>
      </c>
      <c r="AH89" s="28"/>
      <c r="AI89" s="25">
        <v>160</v>
      </c>
      <c r="AJ89" s="39"/>
      <c r="AK89" s="47"/>
      <c r="AL89" s="48"/>
      <c r="AM89" s="45" t="str">
        <f>'[1]จัดรูปแบบ 2'!B85</f>
        <v>4401050107.001</v>
      </c>
      <c r="AN89" s="46" t="str">
        <f>'[1]จัดรูปแบบ 2'!A85</f>
        <v>รายได้ค่าใบอนุญาตเกี่ยวกับการควบคุมอาคาร</v>
      </c>
      <c r="AO89" s="54">
        <f>SUMIF('[1]ไตรมาส 1'!$A$7:$A$506,AN89,'[1]ไตรมาส 1'!$D$7:$D$506)</f>
        <v>0</v>
      </c>
      <c r="AP89" s="54">
        <f>SUMIF('[1]ไตรมาส 1'!$A$7:$A$506,AN89,'[1]ไตรมาส 1'!$E$7:$E$506)</f>
        <v>0</v>
      </c>
      <c r="AQ89" s="54">
        <f>SUM(SUMIF('[1]ไตรมาส 1'!$A$7:$A$506,'ไตรมาส 2 (2)'!AN89,'[1]ไตรมาส 1'!$F$7:$F$506),SUMIF('[1]ไตรมาส 1'!$M$7:$M$506,'ไตรมาส 2 (2)'!AN89,'[1]ไตรมาส 1'!$R$7:$R$506),SUMIF('[1]ไตรมาส 1'!$Y$7:$Y$506,'ไตรมาส 2 (2)'!AN89,'[1]ไตรมาส 1'!$AD$7:$AD$506),SUMIF($A$7:$A$506,AN89,$F$7:$F$506),SUMIF($M$7:$M$506,AN89,$R$7:$R$506),SUMIF($Y$7:$Y$506,AN89,$AD$7:$AD$506))</f>
        <v>0</v>
      </c>
      <c r="AR89" s="54">
        <f>SUM(SUMIF('[1]ไตรมาส 1'!$A$7:$A$506,'ไตรมาส 2 (2)'!AN89,'[1]ไตรมาส 1'!$G$7:$G$506),SUMIF('[1]ไตรมาส 1'!$M$7:$M$506,'ไตรมาส 2 (2)'!AN89,'[1]ไตรมาส 1'!$S$7:$S$506),SUMIF('[1]ไตรมาส 1'!$Y$7:$Y$506,'ไตรมาส 2 (2)'!AN89,'[1]ไตรมาส 1'!$AE$7:$AE$506),SUMIF($A$7:$A$506,AN89,$G$7:$G$506),SUMIF($M$7:$M$506,AN89,$S$7:$S$506),SUMIF($Y$7:$Y$506,AN89,$AE$7:$AE$506))</f>
        <v>3990</v>
      </c>
      <c r="AS89" s="54">
        <f t="shared" si="2"/>
        <v>0</v>
      </c>
      <c r="AT89" s="54">
        <f t="shared" si="3"/>
        <v>3990</v>
      </c>
      <c r="AU89" s="55"/>
      <c r="AV89" s="56"/>
      <c r="AW89" s="61"/>
      <c r="AX89" s="62"/>
      <c r="AY89" s="62"/>
    </row>
    <row r="90" s="1" customFormat="1" ht="20.25" spans="1:51">
      <c r="A90" s="22" t="s">
        <v>212</v>
      </c>
      <c r="B90" s="23" t="s">
        <v>213</v>
      </c>
      <c r="C90" s="24"/>
      <c r="D90" s="25">
        <v>0</v>
      </c>
      <c r="E90" s="26">
        <v>6498120</v>
      </c>
      <c r="F90" s="26">
        <v>0</v>
      </c>
      <c r="G90" s="27">
        <v>2089649</v>
      </c>
      <c r="H90" s="28"/>
      <c r="I90" s="34">
        <v>0</v>
      </c>
      <c r="J90" s="28"/>
      <c r="K90" s="25">
        <v>8587769</v>
      </c>
      <c r="L90" s="35"/>
      <c r="M90" s="22" t="s">
        <v>194</v>
      </c>
      <c r="N90" s="23" t="s">
        <v>195</v>
      </c>
      <c r="O90" s="24"/>
      <c r="P90" s="25">
        <v>0</v>
      </c>
      <c r="Q90" s="26">
        <v>216990.17</v>
      </c>
      <c r="R90" s="26">
        <v>0</v>
      </c>
      <c r="S90" s="27">
        <v>53775.21</v>
      </c>
      <c r="T90" s="28"/>
      <c r="U90" s="34">
        <v>0</v>
      </c>
      <c r="V90" s="28"/>
      <c r="W90" s="25">
        <v>270765.38</v>
      </c>
      <c r="X90" s="39"/>
      <c r="Y90" s="22" t="s">
        <v>190</v>
      </c>
      <c r="Z90" s="23" t="s">
        <v>191</v>
      </c>
      <c r="AA90" s="24"/>
      <c r="AB90" s="25">
        <v>0</v>
      </c>
      <c r="AC90" s="26">
        <v>4200</v>
      </c>
      <c r="AD90" s="26">
        <v>0</v>
      </c>
      <c r="AE90" s="27">
        <v>0</v>
      </c>
      <c r="AF90" s="28"/>
      <c r="AG90" s="34">
        <v>0</v>
      </c>
      <c r="AH90" s="28"/>
      <c r="AI90" s="25">
        <v>4200</v>
      </c>
      <c r="AJ90" s="39"/>
      <c r="AK90" s="47"/>
      <c r="AL90" s="48"/>
      <c r="AM90" s="45" t="str">
        <f>'[1]จัดรูปแบบ 2'!B86</f>
        <v>4401050199.001</v>
      </c>
      <c r="AN90" s="46" t="str">
        <f>'[1]จัดรูปแบบ 2'!A86</f>
        <v>รายได้ค่าใบอนุญาตอื่น ๆ</v>
      </c>
      <c r="AO90" s="54">
        <f>SUMIF('[1]ไตรมาส 1'!$A$7:$A$506,AN90,'[1]ไตรมาส 1'!$D$7:$D$506)</f>
        <v>0</v>
      </c>
      <c r="AP90" s="54">
        <f>SUMIF('[1]ไตรมาส 1'!$A$7:$A$506,AN90,'[1]ไตรมาส 1'!$E$7:$E$506)</f>
        <v>0</v>
      </c>
      <c r="AQ90" s="54">
        <f>SUM(SUMIF('[1]ไตรมาส 1'!$A$7:$A$506,'ไตรมาส 2 (2)'!AN90,'[1]ไตรมาส 1'!$F$7:$F$506),SUMIF('[1]ไตรมาส 1'!$M$7:$M$506,'ไตรมาส 2 (2)'!AN90,'[1]ไตรมาส 1'!$R$7:$R$506),SUMIF('[1]ไตรมาส 1'!$Y$7:$Y$506,'ไตรมาส 2 (2)'!AN90,'[1]ไตรมาส 1'!$AD$7:$AD$506),SUMIF($A$7:$A$506,AN90,$F$7:$F$506),SUMIF($M$7:$M$506,AN90,$R$7:$R$506),SUMIF($Y$7:$Y$506,AN90,$AD$7:$AD$506))</f>
        <v>0</v>
      </c>
      <c r="AR90" s="54">
        <f>SUM(SUMIF('[1]ไตรมาส 1'!$A$7:$A$506,'ไตรมาส 2 (2)'!AN90,'[1]ไตรมาส 1'!$G$7:$G$506),SUMIF('[1]ไตรมาส 1'!$M$7:$M$506,'ไตรมาส 2 (2)'!AN90,'[1]ไตรมาส 1'!$S$7:$S$506),SUMIF('[1]ไตรมาส 1'!$Y$7:$Y$506,'ไตรมาส 2 (2)'!AN90,'[1]ไตรมาส 1'!$AE$7:$AE$506),SUMIF($A$7:$A$506,AN90,$G$7:$G$506),SUMIF($M$7:$M$506,AN90,$S$7:$S$506),SUMIF($Y$7:$Y$506,AN90,$AE$7:$AE$506))</f>
        <v>1530</v>
      </c>
      <c r="AS90" s="54">
        <f t="shared" si="2"/>
        <v>0</v>
      </c>
      <c r="AT90" s="54">
        <f t="shared" si="3"/>
        <v>1530</v>
      </c>
      <c r="AU90" s="55"/>
      <c r="AV90" s="56"/>
      <c r="AW90" s="61"/>
      <c r="AX90" s="62"/>
      <c r="AY90" s="62"/>
    </row>
    <row r="91" s="1" customFormat="1" ht="20.25" spans="1:51">
      <c r="A91" s="22" t="s">
        <v>214</v>
      </c>
      <c r="B91" s="23" t="s">
        <v>215</v>
      </c>
      <c r="C91" s="24"/>
      <c r="D91" s="25">
        <v>1059396.23</v>
      </c>
      <c r="E91" s="26">
        <v>0</v>
      </c>
      <c r="F91" s="26">
        <v>380990</v>
      </c>
      <c r="G91" s="27">
        <v>19480</v>
      </c>
      <c r="H91" s="28"/>
      <c r="I91" s="34">
        <v>1420906.23</v>
      </c>
      <c r="J91" s="28"/>
      <c r="K91" s="25">
        <v>0</v>
      </c>
      <c r="L91" s="35"/>
      <c r="M91" s="22" t="s">
        <v>196</v>
      </c>
      <c r="N91" s="23" t="s">
        <v>197</v>
      </c>
      <c r="O91" s="24"/>
      <c r="P91" s="25">
        <v>0</v>
      </c>
      <c r="Q91" s="26">
        <v>2057266.25</v>
      </c>
      <c r="R91" s="26">
        <v>0</v>
      </c>
      <c r="S91" s="27">
        <v>1040283.67</v>
      </c>
      <c r="T91" s="28"/>
      <c r="U91" s="34">
        <v>0</v>
      </c>
      <c r="V91" s="28"/>
      <c r="W91" s="25">
        <v>3097549.92</v>
      </c>
      <c r="X91" s="39"/>
      <c r="Y91" s="22" t="s">
        <v>192</v>
      </c>
      <c r="Z91" s="23" t="s">
        <v>193</v>
      </c>
      <c r="AA91" s="24"/>
      <c r="AB91" s="25">
        <v>0</v>
      </c>
      <c r="AC91" s="26">
        <v>300</v>
      </c>
      <c r="AD91" s="26">
        <v>0</v>
      </c>
      <c r="AE91" s="27">
        <v>0</v>
      </c>
      <c r="AF91" s="28"/>
      <c r="AG91" s="34">
        <v>0</v>
      </c>
      <c r="AH91" s="28"/>
      <c r="AI91" s="25">
        <v>300</v>
      </c>
      <c r="AJ91" s="39"/>
      <c r="AK91" s="47"/>
      <c r="AL91" s="48"/>
      <c r="AM91" s="45" t="str">
        <f>'[1]จัดรูปแบบ 2'!B87</f>
        <v>4401060102.001</v>
      </c>
      <c r="AN91" s="46" t="str">
        <f>'[1]จัดรูปแบบ 2'!A87</f>
        <v>รายได้ค่าเช่าหรือบริการ</v>
      </c>
      <c r="AO91" s="54">
        <f>SUMIF('[1]ไตรมาส 1'!$A$7:$A$506,AN91,'[1]ไตรมาส 1'!$D$7:$D$506)</f>
        <v>0</v>
      </c>
      <c r="AP91" s="54">
        <f>SUMIF('[1]ไตรมาส 1'!$A$7:$A$506,AN91,'[1]ไตรมาส 1'!$E$7:$E$506)</f>
        <v>0</v>
      </c>
      <c r="AQ91" s="54">
        <f>SUM(SUMIF('[1]ไตรมาส 1'!$A$7:$A$506,'ไตรมาส 2 (2)'!AN91,'[1]ไตรมาส 1'!$F$7:$F$506),SUMIF('[1]ไตรมาส 1'!$M$7:$M$506,'ไตรมาส 2 (2)'!AN91,'[1]ไตรมาส 1'!$R$7:$R$506),SUMIF('[1]ไตรมาส 1'!$Y$7:$Y$506,'ไตรมาส 2 (2)'!AN91,'[1]ไตรมาส 1'!$AD$7:$AD$506),SUMIF($A$7:$A$506,AN91,$F$7:$F$506),SUMIF($M$7:$M$506,AN91,$R$7:$R$506),SUMIF($Y$7:$Y$506,AN91,$AD$7:$AD$506))</f>
        <v>0</v>
      </c>
      <c r="AR91" s="54">
        <f>SUM(SUMIF('[1]ไตรมาส 1'!$A$7:$A$506,'ไตรมาส 2 (2)'!AN91,'[1]ไตรมาส 1'!$G$7:$G$506),SUMIF('[1]ไตรมาส 1'!$M$7:$M$506,'ไตรมาส 2 (2)'!AN91,'[1]ไตรมาส 1'!$S$7:$S$506),SUMIF('[1]ไตรมาส 1'!$Y$7:$Y$506,'ไตรมาส 2 (2)'!AN91,'[1]ไตรมาส 1'!$AE$7:$AE$506),SUMIF($A$7:$A$506,AN91,$G$7:$G$506),SUMIF($M$7:$M$506,AN91,$S$7:$S$506),SUMIF($Y$7:$Y$506,AN91,$AE$7:$AE$506))</f>
        <v>1000</v>
      </c>
      <c r="AS91" s="54">
        <f t="shared" si="2"/>
        <v>0</v>
      </c>
      <c r="AT91" s="54">
        <f t="shared" si="3"/>
        <v>1000</v>
      </c>
      <c r="AU91" s="55"/>
      <c r="AV91" s="56"/>
      <c r="AW91" s="61"/>
      <c r="AX91" s="62"/>
      <c r="AY91" s="62"/>
    </row>
    <row r="92" s="1" customFormat="1" ht="20.25" spans="1:51">
      <c r="A92" s="22" t="s">
        <v>216</v>
      </c>
      <c r="B92" s="23" t="s">
        <v>217</v>
      </c>
      <c r="C92" s="24"/>
      <c r="D92" s="25">
        <v>608357</v>
      </c>
      <c r="E92" s="26">
        <v>0</v>
      </c>
      <c r="F92" s="26">
        <v>0</v>
      </c>
      <c r="G92" s="27">
        <v>0</v>
      </c>
      <c r="H92" s="28"/>
      <c r="I92" s="34">
        <v>608357</v>
      </c>
      <c r="J92" s="28"/>
      <c r="K92" s="25">
        <v>0</v>
      </c>
      <c r="L92" s="35"/>
      <c r="M92" s="22" t="s">
        <v>198</v>
      </c>
      <c r="N92" s="23" t="s">
        <v>199</v>
      </c>
      <c r="O92" s="24"/>
      <c r="P92" s="25">
        <v>0</v>
      </c>
      <c r="Q92" s="26">
        <v>1323853.91</v>
      </c>
      <c r="R92" s="26">
        <v>0</v>
      </c>
      <c r="S92" s="27">
        <v>394911.75</v>
      </c>
      <c r="T92" s="28"/>
      <c r="U92" s="34">
        <v>0</v>
      </c>
      <c r="V92" s="28"/>
      <c r="W92" s="25">
        <v>1718765.66</v>
      </c>
      <c r="X92" s="39"/>
      <c r="Y92" s="22" t="s">
        <v>194</v>
      </c>
      <c r="Z92" s="23" t="s">
        <v>195</v>
      </c>
      <c r="AA92" s="24"/>
      <c r="AB92" s="25">
        <v>0</v>
      </c>
      <c r="AC92" s="26">
        <v>270765.38</v>
      </c>
      <c r="AD92" s="26">
        <v>52133.13</v>
      </c>
      <c r="AE92" s="27">
        <v>128671.33</v>
      </c>
      <c r="AF92" s="28"/>
      <c r="AG92" s="34">
        <v>0</v>
      </c>
      <c r="AH92" s="28"/>
      <c r="AI92" s="25">
        <v>347303.58</v>
      </c>
      <c r="AJ92" s="39"/>
      <c r="AK92" s="47"/>
      <c r="AL92" s="48"/>
      <c r="AM92" s="45" t="str">
        <f>'[1]จัดรูปแบบ 2'!B88</f>
        <v>4401070101.001</v>
      </c>
      <c r="AN92" s="46" t="str">
        <f>'[1]จัดรูปแบบ 2'!A88</f>
        <v>รายได้ดอกเบี้ยเงินฝากที่สถาบันการเงิน</v>
      </c>
      <c r="AO92" s="54">
        <f>SUMIF('[1]ไตรมาส 1'!$A$7:$A$506,AN92,'[1]ไตรมาส 1'!$D$7:$D$506)</f>
        <v>0</v>
      </c>
      <c r="AP92" s="54">
        <f>SUMIF('[1]ไตรมาส 1'!$A$7:$A$506,AN92,'[1]ไตรมาส 1'!$E$7:$E$506)</f>
        <v>0</v>
      </c>
      <c r="AQ92" s="54">
        <f>SUM(SUMIF('[1]ไตรมาส 1'!$A$7:$A$506,'ไตรมาส 2 (2)'!AN92,'[1]ไตรมาส 1'!$F$7:$F$506),SUMIF('[1]ไตรมาส 1'!$M$7:$M$506,'ไตรมาส 2 (2)'!AN92,'[1]ไตรมาส 1'!$R$7:$R$506),SUMIF('[1]ไตรมาส 1'!$Y$7:$Y$506,'ไตรมาส 2 (2)'!AN92,'[1]ไตรมาส 1'!$AD$7:$AD$506),SUMIF($A$7:$A$506,AN92,$F$7:$F$506),SUMIF($M$7:$M$506,AN92,$R$7:$R$506),SUMIF($Y$7:$Y$506,AN92,$AD$7:$AD$506))</f>
        <v>53578.02</v>
      </c>
      <c r="AR92" s="54">
        <f>SUM(SUMIF('[1]ไตรมาส 1'!$A$7:$A$506,'ไตรมาส 2 (2)'!AN92,'[1]ไตรมาส 1'!$G$7:$G$506),SUMIF('[1]ไตรมาส 1'!$M$7:$M$506,'ไตรมาส 2 (2)'!AN92,'[1]ไตรมาส 1'!$S$7:$S$506),SUMIF('[1]ไตรมาส 1'!$Y$7:$Y$506,'ไตรมาส 2 (2)'!AN92,'[1]ไตรมาส 1'!$AE$7:$AE$506),SUMIF($A$7:$A$506,AN92,$G$7:$G$506),SUMIF($M$7:$M$506,AN92,$S$7:$S$506),SUMIF($Y$7:$Y$506,AN92,$AE$7:$AE$506))</f>
        <v>58994.24</v>
      </c>
      <c r="AS92" s="54">
        <f t="shared" si="2"/>
        <v>0</v>
      </c>
      <c r="AT92" s="54">
        <f t="shared" si="3"/>
        <v>5416.22</v>
      </c>
      <c r="AU92" s="55"/>
      <c r="AV92" s="56"/>
      <c r="AW92" s="61"/>
      <c r="AX92" s="62"/>
      <c r="AY92" s="62"/>
    </row>
    <row r="93" s="1" customFormat="1" ht="20.25" spans="1:51">
      <c r="A93" s="22" t="s">
        <v>218</v>
      </c>
      <c r="B93" s="23" t="s">
        <v>219</v>
      </c>
      <c r="C93" s="24"/>
      <c r="D93" s="25">
        <v>73500</v>
      </c>
      <c r="E93" s="26">
        <v>0</v>
      </c>
      <c r="F93" s="26">
        <v>24500</v>
      </c>
      <c r="G93" s="27">
        <v>0</v>
      </c>
      <c r="H93" s="28"/>
      <c r="I93" s="34">
        <v>98000</v>
      </c>
      <c r="J93" s="28"/>
      <c r="K93" s="25">
        <v>0</v>
      </c>
      <c r="L93" s="35"/>
      <c r="M93" s="22" t="s">
        <v>200</v>
      </c>
      <c r="N93" s="23" t="s">
        <v>201</v>
      </c>
      <c r="O93" s="24"/>
      <c r="P93" s="25">
        <v>0</v>
      </c>
      <c r="Q93" s="26">
        <v>23196.6</v>
      </c>
      <c r="R93" s="26">
        <v>0</v>
      </c>
      <c r="S93" s="27">
        <v>0</v>
      </c>
      <c r="T93" s="28"/>
      <c r="U93" s="34">
        <v>0</v>
      </c>
      <c r="V93" s="28"/>
      <c r="W93" s="25">
        <v>23196.6</v>
      </c>
      <c r="X93" s="39"/>
      <c r="Y93" s="22" t="s">
        <v>196</v>
      </c>
      <c r="Z93" s="23" t="s">
        <v>197</v>
      </c>
      <c r="AA93" s="24"/>
      <c r="AB93" s="25">
        <v>0</v>
      </c>
      <c r="AC93" s="26">
        <v>3097549.92</v>
      </c>
      <c r="AD93" s="26">
        <v>0</v>
      </c>
      <c r="AE93" s="27">
        <v>2984247.58</v>
      </c>
      <c r="AF93" s="28"/>
      <c r="AG93" s="34">
        <v>0</v>
      </c>
      <c r="AH93" s="28"/>
      <c r="AI93" s="25">
        <v>6081797.5</v>
      </c>
      <c r="AJ93" s="39"/>
      <c r="AK93" s="47"/>
      <c r="AL93" s="48"/>
      <c r="AM93" s="45" t="str">
        <f>'[1]จัดรูปแบบ 2'!B89</f>
        <v>4401070102.001</v>
      </c>
      <c r="AN93" s="46" t="str">
        <f>'[1]จัดรูปแบบ 2'!A89</f>
        <v>รายได้ดอกเบี้ยเงินลงทุน</v>
      </c>
      <c r="AO93" s="54">
        <f>SUMIF('[1]ไตรมาส 1'!$A$7:$A$506,AN93,'[1]ไตรมาส 1'!$D$7:$D$506)</f>
        <v>0</v>
      </c>
      <c r="AP93" s="54">
        <f>SUMIF('[1]ไตรมาส 1'!$A$7:$A$506,AN93,'[1]ไตรมาส 1'!$E$7:$E$506)</f>
        <v>0</v>
      </c>
      <c r="AQ93" s="54">
        <f>SUM(SUMIF('[1]ไตรมาส 1'!$A$7:$A$506,'ไตรมาส 2 (2)'!AN93,'[1]ไตรมาส 1'!$F$7:$F$506),SUMIF('[1]ไตรมาส 1'!$M$7:$M$506,'ไตรมาส 2 (2)'!AN93,'[1]ไตรมาส 1'!$R$7:$R$506),SUMIF('[1]ไตรมาส 1'!$Y$7:$Y$506,'ไตรมาส 2 (2)'!AN93,'[1]ไตรมาส 1'!$AD$7:$AD$506),SUMIF($A$7:$A$506,AN93,$F$7:$F$506),SUMIF($M$7:$M$506,AN93,$R$7:$R$506),SUMIF($Y$7:$Y$506,AN93,$AD$7:$AD$506))</f>
        <v>0</v>
      </c>
      <c r="AR93" s="54">
        <f>SUM(SUMIF('[1]ไตรมาส 1'!$A$7:$A$506,'ไตรมาส 2 (2)'!AN93,'[1]ไตรมาส 1'!$G$7:$G$506),SUMIF('[1]ไตรมาส 1'!$M$7:$M$506,'ไตรมาส 2 (2)'!AN93,'[1]ไตรมาส 1'!$S$7:$S$506),SUMIF('[1]ไตรมาส 1'!$Y$7:$Y$506,'ไตรมาส 2 (2)'!AN93,'[1]ไตรมาส 1'!$AE$7:$AE$506),SUMIF($A$7:$A$506,AN93,$G$7:$G$506),SUMIF($M$7:$M$506,AN93,$S$7:$S$506),SUMIF($Y$7:$Y$506,AN93,$AE$7:$AE$506))</f>
        <v>34890.49</v>
      </c>
      <c r="AS93" s="54">
        <f t="shared" si="2"/>
        <v>0</v>
      </c>
      <c r="AT93" s="54">
        <f t="shared" si="3"/>
        <v>34890.49</v>
      </c>
      <c r="AU93" s="55"/>
      <c r="AV93" s="56"/>
      <c r="AW93" s="61"/>
      <c r="AX93" s="62"/>
      <c r="AY93" s="62"/>
    </row>
    <row r="94" s="1" customFormat="1" ht="20.25" spans="1:51">
      <c r="A94" s="22" t="s">
        <v>220</v>
      </c>
      <c r="B94" s="23" t="s">
        <v>221</v>
      </c>
      <c r="C94" s="24"/>
      <c r="D94" s="25">
        <v>552663</v>
      </c>
      <c r="E94" s="26">
        <v>0</v>
      </c>
      <c r="F94" s="26">
        <v>181743</v>
      </c>
      <c r="G94" s="27">
        <v>0</v>
      </c>
      <c r="H94" s="28"/>
      <c r="I94" s="34">
        <v>734406</v>
      </c>
      <c r="J94" s="28"/>
      <c r="K94" s="25">
        <v>0</v>
      </c>
      <c r="L94" s="35"/>
      <c r="M94" s="22" t="s">
        <v>204</v>
      </c>
      <c r="N94" s="23" t="s">
        <v>205</v>
      </c>
      <c r="O94" s="24"/>
      <c r="P94" s="25">
        <v>0</v>
      </c>
      <c r="Q94" s="26">
        <v>1618475.84</v>
      </c>
      <c r="R94" s="26">
        <v>0</v>
      </c>
      <c r="S94" s="27">
        <v>450207.25</v>
      </c>
      <c r="T94" s="28"/>
      <c r="U94" s="34">
        <v>0</v>
      </c>
      <c r="V94" s="28"/>
      <c r="W94" s="25">
        <v>2068683.09</v>
      </c>
      <c r="X94" s="39"/>
      <c r="Y94" s="22" t="s">
        <v>198</v>
      </c>
      <c r="Z94" s="23" t="s">
        <v>199</v>
      </c>
      <c r="AA94" s="24"/>
      <c r="AB94" s="25">
        <v>0</v>
      </c>
      <c r="AC94" s="26">
        <v>1718765.66</v>
      </c>
      <c r="AD94" s="26">
        <v>0</v>
      </c>
      <c r="AE94" s="27">
        <v>391953.56</v>
      </c>
      <c r="AF94" s="28"/>
      <c r="AG94" s="34">
        <v>0</v>
      </c>
      <c r="AH94" s="28"/>
      <c r="AI94" s="25">
        <v>2110719.22</v>
      </c>
      <c r="AJ94" s="39"/>
      <c r="AK94" s="47"/>
      <c r="AL94" s="48"/>
      <c r="AM94" s="45" t="str">
        <f>'[1]จัดรูปแบบ 2'!B90</f>
        <v>4401090101.001</v>
      </c>
      <c r="AN94" s="46" t="str">
        <f>'[1]จัดรูปแบบ 2'!A90</f>
        <v>รายได้จากประปา</v>
      </c>
      <c r="AO94" s="54">
        <f>SUMIF('[1]ไตรมาส 1'!$A$7:$A$506,AN94,'[1]ไตรมาส 1'!$D$7:$D$506)</f>
        <v>0</v>
      </c>
      <c r="AP94" s="54">
        <f>SUMIF('[1]ไตรมาส 1'!$A$7:$A$506,AN94,'[1]ไตรมาส 1'!$E$7:$E$506)</f>
        <v>0</v>
      </c>
      <c r="AQ94" s="54">
        <f>SUM(SUMIF('[1]ไตรมาส 1'!$A$7:$A$506,'ไตรมาส 2 (2)'!AN94,'[1]ไตรมาส 1'!$F$7:$F$506),SUMIF('[1]ไตรมาส 1'!$M$7:$M$506,'ไตรมาส 2 (2)'!AN94,'[1]ไตรมาส 1'!$R$7:$R$506),SUMIF('[1]ไตรมาส 1'!$Y$7:$Y$506,'ไตรมาส 2 (2)'!AN94,'[1]ไตรมาส 1'!$AD$7:$AD$506),SUMIF($A$7:$A$506,AN94,$F$7:$F$506),SUMIF($M$7:$M$506,AN94,$R$7:$R$506),SUMIF($Y$7:$Y$506,AN94,$AD$7:$AD$506))</f>
        <v>0</v>
      </c>
      <c r="AR94" s="54">
        <f>SUM(SUMIF('[1]ไตรมาส 1'!$A$7:$A$506,'ไตรมาส 2 (2)'!AN94,'[1]ไตรมาส 1'!$G$7:$G$506),SUMIF('[1]ไตรมาส 1'!$M$7:$M$506,'ไตรมาส 2 (2)'!AN94,'[1]ไตรมาส 1'!$S$7:$S$506),SUMIF('[1]ไตรมาส 1'!$Y$7:$Y$506,'ไตรมาส 2 (2)'!AN94,'[1]ไตรมาส 1'!$AE$7:$AE$506),SUMIF($A$7:$A$506,AN94,$G$7:$G$506),SUMIF($M$7:$M$506,AN94,$S$7:$S$506),SUMIF($Y$7:$Y$506,AN94,$AE$7:$AE$506))</f>
        <v>25200</v>
      </c>
      <c r="AS94" s="54">
        <f t="shared" si="2"/>
        <v>0</v>
      </c>
      <c r="AT94" s="54">
        <f t="shared" si="3"/>
        <v>25200</v>
      </c>
      <c r="AU94" s="55"/>
      <c r="AV94" s="56"/>
      <c r="AW94" s="61"/>
      <c r="AX94" s="62"/>
      <c r="AY94" s="62"/>
    </row>
    <row r="95" s="1" customFormat="1" ht="20.25" spans="1:51">
      <c r="A95" s="22" t="s">
        <v>222</v>
      </c>
      <c r="B95" s="23" t="s">
        <v>223</v>
      </c>
      <c r="C95" s="24"/>
      <c r="D95" s="25">
        <v>559500</v>
      </c>
      <c r="E95" s="26">
        <v>0</v>
      </c>
      <c r="F95" s="26">
        <v>186500</v>
      </c>
      <c r="G95" s="27">
        <v>0</v>
      </c>
      <c r="H95" s="28"/>
      <c r="I95" s="34">
        <v>746000</v>
      </c>
      <c r="J95" s="28"/>
      <c r="K95" s="25">
        <v>0</v>
      </c>
      <c r="L95" s="35"/>
      <c r="M95" s="22" t="s">
        <v>206</v>
      </c>
      <c r="N95" s="23" t="s">
        <v>207</v>
      </c>
      <c r="O95" s="24"/>
      <c r="P95" s="25">
        <v>0</v>
      </c>
      <c r="Q95" s="26">
        <v>24646.08</v>
      </c>
      <c r="R95" s="26">
        <v>0</v>
      </c>
      <c r="S95" s="27">
        <v>0</v>
      </c>
      <c r="T95" s="28"/>
      <c r="U95" s="34">
        <v>0</v>
      </c>
      <c r="V95" s="28"/>
      <c r="W95" s="25">
        <v>24646.08</v>
      </c>
      <c r="X95" s="39"/>
      <c r="Y95" s="22" t="s">
        <v>200</v>
      </c>
      <c r="Z95" s="23" t="s">
        <v>201</v>
      </c>
      <c r="AA95" s="24"/>
      <c r="AB95" s="25">
        <v>0</v>
      </c>
      <c r="AC95" s="26">
        <v>23196.6</v>
      </c>
      <c r="AD95" s="26">
        <v>60075.79</v>
      </c>
      <c r="AE95" s="27">
        <v>176648.15</v>
      </c>
      <c r="AF95" s="28"/>
      <c r="AG95" s="34">
        <v>0</v>
      </c>
      <c r="AH95" s="28"/>
      <c r="AI95" s="25">
        <v>139768.96</v>
      </c>
      <c r="AJ95" s="39"/>
      <c r="AK95" s="47"/>
      <c r="AL95" s="48"/>
      <c r="AM95" s="45" t="str">
        <f>'[1]จัดรูปแบบ 2'!B91</f>
        <v>4401090203.001</v>
      </c>
      <c r="AN95" s="46" t="str">
        <f>'[1]จัดรูปแบบ 2'!A91</f>
        <v>รายได้ค่าขายแบบพิมพ์และคำร้อง</v>
      </c>
      <c r="AO95" s="54">
        <f>SUMIF('[1]ไตรมาส 1'!$A$7:$A$506,AN95,'[1]ไตรมาส 1'!$D$7:$D$506)</f>
        <v>0</v>
      </c>
      <c r="AP95" s="54">
        <f>SUMIF('[1]ไตรมาส 1'!$A$7:$A$506,AN95,'[1]ไตรมาส 1'!$E$7:$E$506)</f>
        <v>0</v>
      </c>
      <c r="AQ95" s="54">
        <f>SUM(SUMIF('[1]ไตรมาส 1'!$A$7:$A$506,'ไตรมาส 2 (2)'!AN95,'[1]ไตรมาส 1'!$F$7:$F$506),SUMIF('[1]ไตรมาส 1'!$M$7:$M$506,'ไตรมาส 2 (2)'!AN95,'[1]ไตรมาส 1'!$R$7:$R$506),SUMIF('[1]ไตรมาส 1'!$Y$7:$Y$506,'ไตรมาส 2 (2)'!AN95,'[1]ไตรมาส 1'!$AD$7:$AD$506),SUMIF($A$7:$A$506,AN95,$F$7:$F$506),SUMIF($M$7:$M$506,AN95,$R$7:$R$506),SUMIF($Y$7:$Y$506,AN95,$AD$7:$AD$506))</f>
        <v>0</v>
      </c>
      <c r="AR95" s="54">
        <f>SUM(SUMIF('[1]ไตรมาส 1'!$A$7:$A$506,'ไตรมาส 2 (2)'!AN95,'[1]ไตรมาส 1'!$G$7:$G$506),SUMIF('[1]ไตรมาส 1'!$M$7:$M$506,'ไตรมาส 2 (2)'!AN95,'[1]ไตรมาส 1'!$S$7:$S$506),SUMIF('[1]ไตรมาส 1'!$Y$7:$Y$506,'ไตรมาส 2 (2)'!AN95,'[1]ไตรมาส 1'!$AE$7:$AE$506),SUMIF($A$7:$A$506,AN95,$G$7:$G$506),SUMIF($M$7:$M$506,AN95,$S$7:$S$506),SUMIF($Y$7:$Y$506,AN95,$AE$7:$AE$506))</f>
        <v>160</v>
      </c>
      <c r="AS95" s="54">
        <f t="shared" si="2"/>
        <v>0</v>
      </c>
      <c r="AT95" s="54">
        <f t="shared" si="3"/>
        <v>160</v>
      </c>
      <c r="AU95" s="55"/>
      <c r="AV95" s="56"/>
      <c r="AW95" s="61"/>
      <c r="AX95" s="62"/>
      <c r="AY95" s="62"/>
    </row>
    <row r="96" s="1" customFormat="1" ht="20.25" spans="1:51">
      <c r="A96" s="22" t="s">
        <v>224</v>
      </c>
      <c r="B96" s="23" t="s">
        <v>225</v>
      </c>
      <c r="C96" s="24"/>
      <c r="D96" s="25">
        <v>22782</v>
      </c>
      <c r="E96" s="26">
        <v>0</v>
      </c>
      <c r="F96" s="26">
        <v>6709</v>
      </c>
      <c r="G96" s="27">
        <v>0</v>
      </c>
      <c r="H96" s="28"/>
      <c r="I96" s="34">
        <v>29491</v>
      </c>
      <c r="J96" s="28"/>
      <c r="K96" s="25">
        <v>0</v>
      </c>
      <c r="L96" s="35"/>
      <c r="M96" s="22" t="s">
        <v>208</v>
      </c>
      <c r="N96" s="23" t="s">
        <v>209</v>
      </c>
      <c r="O96" s="24"/>
      <c r="P96" s="25">
        <v>0</v>
      </c>
      <c r="Q96" s="26">
        <v>17627.29</v>
      </c>
      <c r="R96" s="26">
        <v>0</v>
      </c>
      <c r="S96" s="27">
        <v>17559.27</v>
      </c>
      <c r="T96" s="28"/>
      <c r="U96" s="34">
        <v>0</v>
      </c>
      <c r="V96" s="28"/>
      <c r="W96" s="25">
        <v>35186.56</v>
      </c>
      <c r="X96" s="39"/>
      <c r="Y96" s="22" t="s">
        <v>204</v>
      </c>
      <c r="Z96" s="23" t="s">
        <v>205</v>
      </c>
      <c r="AA96" s="24"/>
      <c r="AB96" s="25">
        <v>0</v>
      </c>
      <c r="AC96" s="26">
        <v>2068683.09</v>
      </c>
      <c r="AD96" s="26">
        <v>0</v>
      </c>
      <c r="AE96" s="27">
        <v>381571.13</v>
      </c>
      <c r="AF96" s="28"/>
      <c r="AG96" s="34">
        <v>0</v>
      </c>
      <c r="AH96" s="28"/>
      <c r="AI96" s="25">
        <v>2450254.22</v>
      </c>
      <c r="AJ96" s="39"/>
      <c r="AK96" s="47"/>
      <c r="AL96" s="48"/>
      <c r="AM96" s="45" t="str">
        <f>'[1]จัดรูปแบบ 2'!B92</f>
        <v>4401100102.001</v>
      </c>
      <c r="AN96" s="46" t="str">
        <f>'[1]จัดรูปแบบ 2'!A92</f>
        <v>รายได้ค่าจำหน่ายเศษของ</v>
      </c>
      <c r="AO96" s="54">
        <f>SUMIF('[1]ไตรมาส 1'!$A$7:$A$506,AN96,'[1]ไตรมาส 1'!$D$7:$D$506)</f>
        <v>0</v>
      </c>
      <c r="AP96" s="54">
        <f>SUMIF('[1]ไตรมาส 1'!$A$7:$A$506,AN96,'[1]ไตรมาส 1'!$E$7:$E$506)</f>
        <v>0</v>
      </c>
      <c r="AQ96" s="54">
        <f>SUM(SUMIF('[1]ไตรมาส 1'!$A$7:$A$506,'ไตรมาส 2 (2)'!AN96,'[1]ไตรมาส 1'!$F$7:$F$506),SUMIF('[1]ไตรมาส 1'!$M$7:$M$506,'ไตรมาส 2 (2)'!AN96,'[1]ไตรมาส 1'!$R$7:$R$506),SUMIF('[1]ไตรมาส 1'!$Y$7:$Y$506,'ไตรมาส 2 (2)'!AN96,'[1]ไตรมาส 1'!$AD$7:$AD$506),SUMIF($A$7:$A$506,AN96,$F$7:$F$506),SUMIF($M$7:$M$506,AN96,$R$7:$R$506),SUMIF($Y$7:$Y$506,AN96,$AD$7:$AD$506))</f>
        <v>0</v>
      </c>
      <c r="AR96" s="54">
        <f>SUM(SUMIF('[1]ไตรมาส 1'!$A$7:$A$506,'ไตรมาส 2 (2)'!AN96,'[1]ไตรมาส 1'!$G$7:$G$506),SUMIF('[1]ไตรมาส 1'!$M$7:$M$506,'ไตรมาส 2 (2)'!AN96,'[1]ไตรมาส 1'!$S$7:$S$506),SUMIF('[1]ไตรมาส 1'!$Y$7:$Y$506,'ไตรมาส 2 (2)'!AN96,'[1]ไตรมาส 1'!$AE$7:$AE$506),SUMIF($A$7:$A$506,AN96,$G$7:$G$506),SUMIF($M$7:$M$506,AN96,$S$7:$S$506),SUMIF($Y$7:$Y$506,AN96,$AE$7:$AE$506))</f>
        <v>4200</v>
      </c>
      <c r="AS96" s="54">
        <f t="shared" si="2"/>
        <v>0</v>
      </c>
      <c r="AT96" s="54">
        <f t="shared" si="3"/>
        <v>4200</v>
      </c>
      <c r="AU96" s="55"/>
      <c r="AV96" s="56"/>
      <c r="AW96" s="61"/>
      <c r="AX96" s="62"/>
      <c r="AY96" s="62"/>
    </row>
    <row r="97" s="1" customFormat="1" ht="20.25" spans="1:51">
      <c r="A97" s="22" t="s">
        <v>226</v>
      </c>
      <c r="B97" s="23" t="s">
        <v>227</v>
      </c>
      <c r="C97" s="24"/>
      <c r="D97" s="25">
        <v>364000</v>
      </c>
      <c r="E97" s="26">
        <v>0</v>
      </c>
      <c r="F97" s="26">
        <v>0</v>
      </c>
      <c r="G97" s="27">
        <v>0</v>
      </c>
      <c r="H97" s="28"/>
      <c r="I97" s="34">
        <v>364000</v>
      </c>
      <c r="J97" s="28"/>
      <c r="K97" s="25">
        <v>0</v>
      </c>
      <c r="L97" s="35"/>
      <c r="M97" s="22" t="s">
        <v>210</v>
      </c>
      <c r="N97" s="23" t="s">
        <v>211</v>
      </c>
      <c r="O97" s="24"/>
      <c r="P97" s="25">
        <v>0</v>
      </c>
      <c r="Q97" s="26">
        <v>31788</v>
      </c>
      <c r="R97" s="26">
        <v>0</v>
      </c>
      <c r="S97" s="27">
        <v>0</v>
      </c>
      <c r="T97" s="28"/>
      <c r="U97" s="34">
        <v>0</v>
      </c>
      <c r="V97" s="28"/>
      <c r="W97" s="25">
        <v>31788</v>
      </c>
      <c r="X97" s="39"/>
      <c r="Y97" s="22" t="s">
        <v>206</v>
      </c>
      <c r="Z97" s="23" t="s">
        <v>207</v>
      </c>
      <c r="AA97" s="24"/>
      <c r="AB97" s="25">
        <v>0</v>
      </c>
      <c r="AC97" s="26">
        <v>24646.08</v>
      </c>
      <c r="AD97" s="26">
        <v>0</v>
      </c>
      <c r="AE97" s="27">
        <v>22398.47</v>
      </c>
      <c r="AF97" s="28"/>
      <c r="AG97" s="34">
        <v>0</v>
      </c>
      <c r="AH97" s="28"/>
      <c r="AI97" s="25">
        <v>47044.55</v>
      </c>
      <c r="AJ97" s="39"/>
      <c r="AK97" s="47"/>
      <c r="AL97" s="48"/>
      <c r="AM97" s="45" t="str">
        <f>'[1]จัดรูปแบบ 2'!B93</f>
        <v>4401100199.001</v>
      </c>
      <c r="AN97" s="46" t="str">
        <f>'[1]จัดรูปแบบ 2'!A93</f>
        <v>รายได้เบ็ดเตล็ดอื่น ๆ</v>
      </c>
      <c r="AO97" s="54">
        <f>SUMIF('[1]ไตรมาส 1'!$A$7:$A$506,AN97,'[1]ไตรมาส 1'!$D$7:$D$506)</f>
        <v>0</v>
      </c>
      <c r="AP97" s="54">
        <f>SUMIF('[1]ไตรมาส 1'!$A$7:$A$506,AN97,'[1]ไตรมาส 1'!$E$7:$E$506)</f>
        <v>0</v>
      </c>
      <c r="AQ97" s="54">
        <f>SUM(SUMIF('[1]ไตรมาส 1'!$A$7:$A$506,'ไตรมาส 2 (2)'!AN97,'[1]ไตรมาส 1'!$F$7:$F$506),SUMIF('[1]ไตรมาส 1'!$M$7:$M$506,'ไตรมาส 2 (2)'!AN97,'[1]ไตรมาส 1'!$R$7:$R$506),SUMIF('[1]ไตรมาส 1'!$Y$7:$Y$506,'ไตรมาส 2 (2)'!AN97,'[1]ไตรมาส 1'!$AD$7:$AD$506),SUMIF($A$7:$A$506,AN97,$F$7:$F$506),SUMIF($M$7:$M$506,AN97,$R$7:$R$506),SUMIF($Y$7:$Y$506,AN97,$AD$7:$AD$506))</f>
        <v>0</v>
      </c>
      <c r="AR97" s="54">
        <f>SUM(SUMIF('[1]ไตรมาส 1'!$A$7:$A$506,'ไตรมาส 2 (2)'!AN97,'[1]ไตรมาส 1'!$G$7:$G$506),SUMIF('[1]ไตรมาส 1'!$M$7:$M$506,'ไตรมาส 2 (2)'!AN97,'[1]ไตรมาส 1'!$S$7:$S$506),SUMIF('[1]ไตรมาส 1'!$Y$7:$Y$506,'ไตรมาส 2 (2)'!AN97,'[1]ไตรมาส 1'!$AE$7:$AE$506),SUMIF($A$7:$A$506,AN97,$G$7:$G$506),SUMIF($M$7:$M$506,AN97,$S$7:$S$506),SUMIF($Y$7:$Y$506,AN97,$AE$7:$AE$506))</f>
        <v>300</v>
      </c>
      <c r="AS97" s="54">
        <f t="shared" si="2"/>
        <v>0</v>
      </c>
      <c r="AT97" s="54">
        <f t="shared" si="3"/>
        <v>300</v>
      </c>
      <c r="AU97" s="55"/>
      <c r="AV97" s="56"/>
      <c r="AW97" s="61"/>
      <c r="AX97" s="62"/>
      <c r="AY97" s="62"/>
    </row>
    <row r="98" s="1" customFormat="1" ht="20.25" spans="1:51">
      <c r="A98" s="22" t="s">
        <v>228</v>
      </c>
      <c r="B98" s="23" t="s">
        <v>229</v>
      </c>
      <c r="C98" s="24"/>
      <c r="D98" s="25">
        <v>0</v>
      </c>
      <c r="E98" s="26">
        <v>0</v>
      </c>
      <c r="F98" s="26">
        <v>2800</v>
      </c>
      <c r="G98" s="27">
        <v>0</v>
      </c>
      <c r="H98" s="28"/>
      <c r="I98" s="34">
        <v>2800</v>
      </c>
      <c r="J98" s="28"/>
      <c r="K98" s="25">
        <v>0</v>
      </c>
      <c r="L98" s="35"/>
      <c r="M98" s="22" t="s">
        <v>212</v>
      </c>
      <c r="N98" s="23" t="s">
        <v>213</v>
      </c>
      <c r="O98" s="24"/>
      <c r="P98" s="25">
        <v>0</v>
      </c>
      <c r="Q98" s="26">
        <v>8587769</v>
      </c>
      <c r="R98" s="26">
        <v>0</v>
      </c>
      <c r="S98" s="27">
        <v>970953</v>
      </c>
      <c r="T98" s="28"/>
      <c r="U98" s="34">
        <v>0</v>
      </c>
      <c r="V98" s="28"/>
      <c r="W98" s="25">
        <v>9558722</v>
      </c>
      <c r="X98" s="39"/>
      <c r="Y98" s="22" t="s">
        <v>208</v>
      </c>
      <c r="Z98" s="23" t="s">
        <v>209</v>
      </c>
      <c r="AA98" s="24"/>
      <c r="AB98" s="25">
        <v>0</v>
      </c>
      <c r="AC98" s="26">
        <v>35186.56</v>
      </c>
      <c r="AD98" s="26">
        <v>0</v>
      </c>
      <c r="AE98" s="27">
        <v>0</v>
      </c>
      <c r="AF98" s="28"/>
      <c r="AG98" s="34">
        <v>0</v>
      </c>
      <c r="AH98" s="28"/>
      <c r="AI98" s="25">
        <v>35186.56</v>
      </c>
      <c r="AJ98" s="39"/>
      <c r="AK98" s="47"/>
      <c r="AL98" s="48"/>
      <c r="AM98" s="45" t="str">
        <f>'[1]จัดรูปแบบ 2'!B94</f>
        <v>4402010101.001</v>
      </c>
      <c r="AN98" s="46" t="str">
        <f>'[1]จัดรูปแบบ 2'!A94</f>
        <v>รายได้ภาษีรถยนต์</v>
      </c>
      <c r="AO98" s="54">
        <f>SUMIF('[1]ไตรมาส 1'!$A$7:$A$506,AN98,'[1]ไตรมาส 1'!$D$7:$D$506)</f>
        <v>0</v>
      </c>
      <c r="AP98" s="54">
        <f>SUMIF('[1]ไตรมาส 1'!$A$7:$A$506,AN98,'[1]ไตรมาส 1'!$E$7:$E$506)</f>
        <v>0</v>
      </c>
      <c r="AQ98" s="54">
        <f>SUM(SUMIF('[1]ไตรมาส 1'!$A$7:$A$506,'ไตรมาส 2 (2)'!AN98,'[1]ไตรมาส 1'!$F$7:$F$506),SUMIF('[1]ไตรมาส 1'!$M$7:$M$506,'ไตรมาส 2 (2)'!AN98,'[1]ไตรมาส 1'!$R$7:$R$506),SUMIF('[1]ไตรมาส 1'!$Y$7:$Y$506,'ไตรมาส 2 (2)'!AN98,'[1]ไตรมาส 1'!$AD$7:$AD$506),SUMIF($A$7:$A$506,AN98,$F$7:$F$506),SUMIF($M$7:$M$506,AN98,$R$7:$R$506),SUMIF($Y$7:$Y$506,AN98,$AD$7:$AD$506))</f>
        <v>52133.13</v>
      </c>
      <c r="AR98" s="54">
        <f>SUM(SUMIF('[1]ไตรมาส 1'!$A$7:$A$506,'ไตรมาส 2 (2)'!AN98,'[1]ไตรมาส 1'!$G$7:$G$506),SUMIF('[1]ไตรมาส 1'!$M$7:$M$506,'ไตรมาส 2 (2)'!AN98,'[1]ไตรมาส 1'!$S$7:$S$506),SUMIF('[1]ไตรมาส 1'!$Y$7:$Y$506,'ไตรมาส 2 (2)'!AN98,'[1]ไตรมาส 1'!$AE$7:$AE$506),SUMIF($A$7:$A$506,AN98,$G$7:$G$506),SUMIF($M$7:$M$506,AN98,$S$7:$S$506),SUMIF($Y$7:$Y$506,AN98,$AE$7:$AE$506))</f>
        <v>399436.71</v>
      </c>
      <c r="AS98" s="54">
        <f t="shared" si="2"/>
        <v>0</v>
      </c>
      <c r="AT98" s="54">
        <f t="shared" si="3"/>
        <v>347303.58</v>
      </c>
      <c r="AU98" s="55"/>
      <c r="AV98" s="56"/>
      <c r="AW98" s="61"/>
      <c r="AX98" s="62"/>
      <c r="AY98" s="62"/>
    </row>
    <row r="99" s="1" customFormat="1" ht="20.25" spans="1:51">
      <c r="A99" s="22" t="s">
        <v>230</v>
      </c>
      <c r="B99" s="23" t="s">
        <v>231</v>
      </c>
      <c r="C99" s="24"/>
      <c r="D99" s="25">
        <v>12880</v>
      </c>
      <c r="E99" s="26">
        <v>0</v>
      </c>
      <c r="F99" s="26">
        <v>14370</v>
      </c>
      <c r="G99" s="27">
        <v>0</v>
      </c>
      <c r="H99" s="28"/>
      <c r="I99" s="34">
        <v>27250</v>
      </c>
      <c r="J99" s="28"/>
      <c r="K99" s="25">
        <v>0</v>
      </c>
      <c r="L99" s="35"/>
      <c r="M99" s="22" t="s">
        <v>232</v>
      </c>
      <c r="N99" s="23" t="s">
        <v>233</v>
      </c>
      <c r="O99" s="24"/>
      <c r="P99" s="25">
        <v>0</v>
      </c>
      <c r="Q99" s="26">
        <v>0</v>
      </c>
      <c r="R99" s="26">
        <v>18700</v>
      </c>
      <c r="S99" s="27">
        <v>18700</v>
      </c>
      <c r="T99" s="28"/>
      <c r="U99" s="34">
        <v>0</v>
      </c>
      <c r="V99" s="28"/>
      <c r="W99" s="25">
        <v>0</v>
      </c>
      <c r="X99" s="39"/>
      <c r="Y99" s="22" t="s">
        <v>210</v>
      </c>
      <c r="Z99" s="23" t="s">
        <v>211</v>
      </c>
      <c r="AA99" s="24"/>
      <c r="AB99" s="25">
        <v>0</v>
      </c>
      <c r="AC99" s="26">
        <v>31788</v>
      </c>
      <c r="AD99" s="26">
        <v>0</v>
      </c>
      <c r="AE99" s="27">
        <v>37994</v>
      </c>
      <c r="AF99" s="28"/>
      <c r="AG99" s="34">
        <v>0</v>
      </c>
      <c r="AH99" s="28"/>
      <c r="AI99" s="25">
        <v>69782</v>
      </c>
      <c r="AJ99" s="39"/>
      <c r="AK99" s="47"/>
      <c r="AL99" s="48"/>
      <c r="AM99" s="45" t="str">
        <f>'[1]จัดรูปแบบ 2'!B95</f>
        <v>4402010102.001</v>
      </c>
      <c r="AN99" s="46" t="str">
        <f>'[1]จัดรูปแบบ 2'!A95</f>
        <v>รายได้ภาษีมูลค่าเพิ่มตาม พ.ร.บ.กำหนดแผนฯ</v>
      </c>
      <c r="AO99" s="54">
        <f>SUMIF('[1]ไตรมาส 1'!$A$7:$A$506,AN99,'[1]ไตรมาส 1'!$D$7:$D$506)</f>
        <v>0</v>
      </c>
      <c r="AP99" s="54">
        <f>SUMIF('[1]ไตรมาส 1'!$A$7:$A$506,AN99,'[1]ไตรมาส 1'!$E$7:$E$506)</f>
        <v>0</v>
      </c>
      <c r="AQ99" s="54">
        <f>SUM(SUMIF('[1]ไตรมาส 1'!$A$7:$A$506,'ไตรมาส 2 (2)'!AN99,'[1]ไตรมาส 1'!$F$7:$F$506),SUMIF('[1]ไตรมาส 1'!$M$7:$M$506,'ไตรมาส 2 (2)'!AN99,'[1]ไตรมาส 1'!$R$7:$R$506),SUMIF('[1]ไตรมาส 1'!$Y$7:$Y$506,'ไตรมาส 2 (2)'!AN99,'[1]ไตรมาส 1'!$AD$7:$AD$506),SUMIF($A$7:$A$506,AN99,$F$7:$F$506),SUMIF($M$7:$M$506,AN99,$R$7:$R$506),SUMIF($Y$7:$Y$506,AN99,$AD$7:$AD$506))</f>
        <v>2097309.42</v>
      </c>
      <c r="AR99" s="54">
        <f>SUM(SUMIF('[1]ไตรมาส 1'!$A$7:$A$506,'ไตรมาส 2 (2)'!AN99,'[1]ไตรมาส 1'!$G$7:$G$506),SUMIF('[1]ไตรมาส 1'!$M$7:$M$506,'ไตรมาส 2 (2)'!AN99,'[1]ไตรมาส 1'!$S$7:$S$506),SUMIF('[1]ไตรมาส 1'!$Y$7:$Y$506,'ไตรมาส 2 (2)'!AN99,'[1]ไตรมาส 1'!$AE$7:$AE$506),SUMIF($A$7:$A$506,AN99,$G$7:$G$506),SUMIF($M$7:$M$506,AN99,$S$7:$S$506),SUMIF($Y$7:$Y$506,AN99,$AE$7:$AE$506))</f>
        <v>8179106.92</v>
      </c>
      <c r="AS99" s="54">
        <f t="shared" si="2"/>
        <v>0</v>
      </c>
      <c r="AT99" s="54">
        <f t="shared" si="3"/>
        <v>6081797.5</v>
      </c>
      <c r="AU99" s="55"/>
      <c r="AV99" s="56"/>
      <c r="AW99" s="61"/>
      <c r="AX99" s="62"/>
      <c r="AY99" s="62"/>
    </row>
    <row r="100" s="1" customFormat="1" ht="20.25" spans="1:51">
      <c r="A100" s="22" t="s">
        <v>234</v>
      </c>
      <c r="B100" s="23" t="s">
        <v>235</v>
      </c>
      <c r="C100" s="24"/>
      <c r="D100" s="25">
        <v>22100</v>
      </c>
      <c r="E100" s="26">
        <v>0</v>
      </c>
      <c r="F100" s="26">
        <v>6500</v>
      </c>
      <c r="G100" s="27">
        <v>0</v>
      </c>
      <c r="H100" s="28"/>
      <c r="I100" s="34">
        <v>28600</v>
      </c>
      <c r="J100" s="28"/>
      <c r="K100" s="25">
        <v>0</v>
      </c>
      <c r="L100" s="35"/>
      <c r="M100" s="22" t="s">
        <v>214</v>
      </c>
      <c r="N100" s="23" t="s">
        <v>215</v>
      </c>
      <c r="O100" s="24"/>
      <c r="P100" s="25">
        <v>1420906.23</v>
      </c>
      <c r="Q100" s="26">
        <v>0</v>
      </c>
      <c r="R100" s="26">
        <v>380990</v>
      </c>
      <c r="S100" s="27">
        <v>19480</v>
      </c>
      <c r="T100" s="28"/>
      <c r="U100" s="34">
        <v>1782416.23</v>
      </c>
      <c r="V100" s="28"/>
      <c r="W100" s="25">
        <v>0</v>
      </c>
      <c r="X100" s="39"/>
      <c r="Y100" s="22" t="s">
        <v>212</v>
      </c>
      <c r="Z100" s="23" t="s">
        <v>213</v>
      </c>
      <c r="AA100" s="24"/>
      <c r="AB100" s="25">
        <v>0</v>
      </c>
      <c r="AC100" s="26">
        <v>9558722</v>
      </c>
      <c r="AD100" s="26">
        <v>0</v>
      </c>
      <c r="AE100" s="27">
        <v>955100</v>
      </c>
      <c r="AF100" s="28"/>
      <c r="AG100" s="34">
        <v>0</v>
      </c>
      <c r="AH100" s="28"/>
      <c r="AI100" s="25">
        <v>10513822</v>
      </c>
      <c r="AJ100" s="39"/>
      <c r="AK100" s="47"/>
      <c r="AL100" s="48"/>
      <c r="AM100" s="45" t="str">
        <f>'[1]จัดรูปแบบ 2'!B96</f>
        <v>4402010104.001</v>
      </c>
      <c r="AN100" s="46" t="str">
        <f>'[1]จัดรูปแบบ 2'!A96</f>
        <v>รายได้ภาษีมูลค่าเพิ่มตาม พ.ร.บ.จัดสรรรายได้ฯ</v>
      </c>
      <c r="AO100" s="54">
        <f>SUMIF('[1]ไตรมาส 1'!$A$7:$A$506,AN100,'[1]ไตรมาส 1'!$D$7:$D$506)</f>
        <v>0</v>
      </c>
      <c r="AP100" s="54">
        <f>SUMIF('[1]ไตรมาส 1'!$A$7:$A$506,AN100,'[1]ไตรมาส 1'!$E$7:$E$506)</f>
        <v>0</v>
      </c>
      <c r="AQ100" s="54">
        <f>SUM(SUMIF('[1]ไตรมาส 1'!$A$7:$A$506,'ไตรมาส 2 (2)'!AN100,'[1]ไตรมาส 1'!$F$7:$F$506),SUMIF('[1]ไตรมาส 1'!$M$7:$M$506,'ไตรมาส 2 (2)'!AN100,'[1]ไตรมาส 1'!$R$7:$R$506),SUMIF('[1]ไตรมาส 1'!$Y$7:$Y$506,'ไตรมาส 2 (2)'!AN100,'[1]ไตรมาส 1'!$AD$7:$AD$506),SUMIF($A$7:$A$506,AN100,$F$7:$F$506),SUMIF($M$7:$M$506,AN100,$R$7:$R$506),SUMIF($Y$7:$Y$506,AN100,$AD$7:$AD$506))</f>
        <v>0</v>
      </c>
      <c r="AR100" s="54">
        <f>SUM(SUMIF('[1]ไตรมาส 1'!$A$7:$A$506,'ไตรมาส 2 (2)'!AN100,'[1]ไตรมาส 1'!$G$7:$G$506),SUMIF('[1]ไตรมาส 1'!$M$7:$M$506,'ไตรมาส 2 (2)'!AN100,'[1]ไตรมาส 1'!$S$7:$S$506),SUMIF('[1]ไตรมาส 1'!$Y$7:$Y$506,'ไตรมาส 2 (2)'!AN100,'[1]ไตรมาส 1'!$AE$7:$AE$506),SUMIF($A$7:$A$506,AN100,$G$7:$G$506),SUMIF($M$7:$M$506,AN100,$S$7:$S$506),SUMIF($Y$7:$Y$506,AN100,$AE$7:$AE$506))</f>
        <v>2110719.22</v>
      </c>
      <c r="AS100" s="54">
        <f t="shared" si="2"/>
        <v>0</v>
      </c>
      <c r="AT100" s="54">
        <f t="shared" si="3"/>
        <v>2110719.22</v>
      </c>
      <c r="AU100" s="55"/>
      <c r="AV100" s="56"/>
      <c r="AW100" s="61"/>
      <c r="AX100" s="62"/>
      <c r="AY100" s="62"/>
    </row>
    <row r="101" s="1" customFormat="1" ht="20.25" spans="1:51">
      <c r="A101" s="22" t="s">
        <v>236</v>
      </c>
      <c r="B101" s="23" t="s">
        <v>237</v>
      </c>
      <c r="C101" s="24"/>
      <c r="D101" s="25">
        <v>1120</v>
      </c>
      <c r="E101" s="26">
        <v>0</v>
      </c>
      <c r="F101" s="26">
        <v>0</v>
      </c>
      <c r="G101" s="27">
        <v>0</v>
      </c>
      <c r="H101" s="28"/>
      <c r="I101" s="34">
        <v>1120</v>
      </c>
      <c r="J101" s="28"/>
      <c r="K101" s="25">
        <v>0</v>
      </c>
      <c r="L101" s="35"/>
      <c r="M101" s="22" t="s">
        <v>216</v>
      </c>
      <c r="N101" s="23" t="s">
        <v>217</v>
      </c>
      <c r="O101" s="24"/>
      <c r="P101" s="25">
        <v>608357</v>
      </c>
      <c r="Q101" s="26">
        <v>0</v>
      </c>
      <c r="R101" s="26">
        <v>0</v>
      </c>
      <c r="S101" s="27">
        <v>0</v>
      </c>
      <c r="T101" s="28"/>
      <c r="U101" s="34">
        <v>608357</v>
      </c>
      <c r="V101" s="28"/>
      <c r="W101" s="25">
        <v>0</v>
      </c>
      <c r="X101" s="39"/>
      <c r="Y101" s="22" t="s">
        <v>232</v>
      </c>
      <c r="Z101" s="23" t="s">
        <v>233</v>
      </c>
      <c r="AA101" s="24"/>
      <c r="AB101" s="25">
        <v>0</v>
      </c>
      <c r="AC101" s="26">
        <v>0</v>
      </c>
      <c r="AD101" s="26">
        <v>0</v>
      </c>
      <c r="AE101" s="27">
        <v>18700</v>
      </c>
      <c r="AF101" s="28"/>
      <c r="AG101" s="34">
        <v>0</v>
      </c>
      <c r="AH101" s="28"/>
      <c r="AI101" s="25">
        <v>18700</v>
      </c>
      <c r="AJ101" s="39"/>
      <c r="AK101" s="47"/>
      <c r="AL101" s="48"/>
      <c r="AM101" s="45" t="str">
        <f>'[1]จัดรูปแบบ 2'!B97</f>
        <v>4402010105.001</v>
      </c>
      <c r="AN101" s="46" t="str">
        <f>'[1]จัดรูปแบบ 2'!A97</f>
        <v>รายได้ภาษีธุรกิจเฉพาะ</v>
      </c>
      <c r="AO101" s="54">
        <f>SUMIF('[1]ไตรมาส 1'!$A$7:$A$506,AN101,'[1]ไตรมาส 1'!$D$7:$D$506)</f>
        <v>0</v>
      </c>
      <c r="AP101" s="54">
        <f>SUMIF('[1]ไตรมาส 1'!$A$7:$A$506,AN101,'[1]ไตรมาส 1'!$E$7:$E$506)</f>
        <v>0</v>
      </c>
      <c r="AQ101" s="54">
        <f>SUM(SUMIF('[1]ไตรมาส 1'!$A$7:$A$506,'ไตรมาส 2 (2)'!AN101,'[1]ไตรมาส 1'!$F$7:$F$506),SUMIF('[1]ไตรมาส 1'!$M$7:$M$506,'ไตรมาส 2 (2)'!AN101,'[1]ไตรมาส 1'!$R$7:$R$506),SUMIF('[1]ไตรมาส 1'!$Y$7:$Y$506,'ไตรมาส 2 (2)'!AN101,'[1]ไตรมาส 1'!$AD$7:$AD$506),SUMIF($A$7:$A$506,AN101,$F$7:$F$506),SUMIF($M$7:$M$506,AN101,$R$7:$R$506),SUMIF($Y$7:$Y$506,AN101,$AD$7:$AD$506))</f>
        <v>60075.79</v>
      </c>
      <c r="AR101" s="54">
        <f>SUM(SUMIF('[1]ไตรมาส 1'!$A$7:$A$506,'ไตรมาส 2 (2)'!AN101,'[1]ไตรมาส 1'!$G$7:$G$506),SUMIF('[1]ไตรมาส 1'!$M$7:$M$506,'ไตรมาส 2 (2)'!AN101,'[1]ไตรมาส 1'!$S$7:$S$506),SUMIF('[1]ไตรมาส 1'!$Y$7:$Y$506,'ไตรมาส 2 (2)'!AN101,'[1]ไตรมาส 1'!$AE$7:$AE$506),SUMIF($A$7:$A$506,AN101,$G$7:$G$506),SUMIF($M$7:$M$506,AN101,$S$7:$S$506),SUMIF($Y$7:$Y$506,AN101,$AE$7:$AE$506))</f>
        <v>199844.75</v>
      </c>
      <c r="AS101" s="54">
        <f t="shared" si="2"/>
        <v>0</v>
      </c>
      <c r="AT101" s="54">
        <f t="shared" si="3"/>
        <v>139768.96</v>
      </c>
      <c r="AU101" s="55"/>
      <c r="AV101" s="56"/>
      <c r="AW101" s="61"/>
      <c r="AX101" s="62"/>
      <c r="AY101" s="62"/>
    </row>
    <row r="102" s="1" customFormat="1" ht="20.25" spans="1:51">
      <c r="A102" s="22" t="s">
        <v>238</v>
      </c>
      <c r="B102" s="23" t="s">
        <v>239</v>
      </c>
      <c r="C102" s="24"/>
      <c r="D102" s="25">
        <v>8000</v>
      </c>
      <c r="E102" s="26">
        <v>0</v>
      </c>
      <c r="F102" s="26">
        <v>0</v>
      </c>
      <c r="G102" s="27">
        <v>0</v>
      </c>
      <c r="H102" s="28"/>
      <c r="I102" s="34">
        <v>8000</v>
      </c>
      <c r="J102" s="28"/>
      <c r="K102" s="25">
        <v>0</v>
      </c>
      <c r="L102" s="35"/>
      <c r="M102" s="22" t="s">
        <v>218</v>
      </c>
      <c r="N102" s="23" t="s">
        <v>219</v>
      </c>
      <c r="O102" s="24"/>
      <c r="P102" s="25">
        <v>98000</v>
      </c>
      <c r="Q102" s="26">
        <v>0</v>
      </c>
      <c r="R102" s="26">
        <v>24500</v>
      </c>
      <c r="S102" s="27">
        <v>0</v>
      </c>
      <c r="T102" s="28"/>
      <c r="U102" s="34">
        <v>122500</v>
      </c>
      <c r="V102" s="28"/>
      <c r="W102" s="25">
        <v>0</v>
      </c>
      <c r="X102" s="39"/>
      <c r="Y102" s="22" t="s">
        <v>214</v>
      </c>
      <c r="Z102" s="23" t="s">
        <v>215</v>
      </c>
      <c r="AA102" s="24"/>
      <c r="AB102" s="25">
        <v>1782416.23</v>
      </c>
      <c r="AC102" s="26">
        <v>0</v>
      </c>
      <c r="AD102" s="26">
        <v>361510</v>
      </c>
      <c r="AE102" s="27">
        <v>0</v>
      </c>
      <c r="AF102" s="28"/>
      <c r="AG102" s="34">
        <v>2143926.23</v>
      </c>
      <c r="AH102" s="28"/>
      <c r="AI102" s="25">
        <v>0</v>
      </c>
      <c r="AJ102" s="39"/>
      <c r="AK102" s="47"/>
      <c r="AL102" s="48"/>
      <c r="AM102" s="45" t="str">
        <f>'[1]จัดรูปแบบ 2'!B98</f>
        <v>4402010106.001</v>
      </c>
      <c r="AN102" s="46" t="str">
        <f>'[1]จัดรูปแบบ 2'!A98</f>
        <v>รายได้ภาษีสรรพสามิต</v>
      </c>
      <c r="AO102" s="54">
        <f>SUMIF('[1]ไตรมาส 1'!$A$7:$A$506,AN102,'[1]ไตรมาส 1'!$D$7:$D$506)</f>
        <v>0</v>
      </c>
      <c r="AP102" s="54">
        <f>SUMIF('[1]ไตรมาส 1'!$A$7:$A$506,AN102,'[1]ไตรมาส 1'!$E$7:$E$506)</f>
        <v>0</v>
      </c>
      <c r="AQ102" s="54">
        <f>SUM(SUMIF('[1]ไตรมาส 1'!$A$7:$A$506,'ไตรมาส 2 (2)'!AN102,'[1]ไตรมาส 1'!$F$7:$F$506),SUMIF('[1]ไตรมาส 1'!$M$7:$M$506,'ไตรมาส 2 (2)'!AN102,'[1]ไตรมาส 1'!$R$7:$R$506),SUMIF('[1]ไตรมาส 1'!$Y$7:$Y$506,'ไตรมาส 2 (2)'!AN102,'[1]ไตรมาส 1'!$AD$7:$AD$506),SUMIF($A$7:$A$506,AN102,$F$7:$F$506),SUMIF($M$7:$M$506,AN102,$R$7:$R$506),SUMIF($Y$7:$Y$506,AN102,$AD$7:$AD$506))</f>
        <v>0</v>
      </c>
      <c r="AR102" s="54">
        <f>SUM(SUMIF('[1]ไตรมาส 1'!$A$7:$A$506,'ไตรมาส 2 (2)'!AN102,'[1]ไตรมาส 1'!$G$7:$G$506),SUMIF('[1]ไตรมาส 1'!$M$7:$M$506,'ไตรมาส 2 (2)'!AN102,'[1]ไตรมาส 1'!$S$7:$S$506),SUMIF('[1]ไตรมาส 1'!$Y$7:$Y$506,'ไตรมาส 2 (2)'!AN102,'[1]ไตรมาส 1'!$AE$7:$AE$506),SUMIF($A$7:$A$506,AN102,$G$7:$G$506),SUMIF($M$7:$M$506,AN102,$S$7:$S$506),SUMIF($Y$7:$Y$506,AN102,$AE$7:$AE$506))</f>
        <v>2450254.22</v>
      </c>
      <c r="AS102" s="54">
        <f t="shared" si="2"/>
        <v>0</v>
      </c>
      <c r="AT102" s="54">
        <f t="shared" si="3"/>
        <v>2450254.22</v>
      </c>
      <c r="AU102" s="55"/>
      <c r="AV102" s="56"/>
      <c r="AW102" s="61"/>
      <c r="AX102" s="62"/>
      <c r="AY102" s="62"/>
    </row>
    <row r="103" s="1" customFormat="1" ht="20.25" spans="1:51">
      <c r="A103" s="22" t="s">
        <v>240</v>
      </c>
      <c r="B103" s="23" t="s">
        <v>241</v>
      </c>
      <c r="C103" s="24"/>
      <c r="D103" s="25">
        <v>3220</v>
      </c>
      <c r="E103" s="26">
        <v>0</v>
      </c>
      <c r="F103" s="26">
        <v>0</v>
      </c>
      <c r="G103" s="27">
        <v>0</v>
      </c>
      <c r="H103" s="28"/>
      <c r="I103" s="34">
        <v>3220</v>
      </c>
      <c r="J103" s="28"/>
      <c r="K103" s="25">
        <v>0</v>
      </c>
      <c r="L103" s="35"/>
      <c r="M103" s="22" t="s">
        <v>220</v>
      </c>
      <c r="N103" s="23" t="s">
        <v>221</v>
      </c>
      <c r="O103" s="24"/>
      <c r="P103" s="25">
        <v>734406</v>
      </c>
      <c r="Q103" s="26">
        <v>0</v>
      </c>
      <c r="R103" s="26">
        <v>737724</v>
      </c>
      <c r="S103" s="27">
        <v>553293</v>
      </c>
      <c r="T103" s="28"/>
      <c r="U103" s="34">
        <v>918837</v>
      </c>
      <c r="V103" s="28"/>
      <c r="W103" s="25">
        <v>0</v>
      </c>
      <c r="X103" s="39"/>
      <c r="Y103" s="22" t="s">
        <v>216</v>
      </c>
      <c r="Z103" s="23" t="s">
        <v>217</v>
      </c>
      <c r="AA103" s="24"/>
      <c r="AB103" s="25">
        <v>608357</v>
      </c>
      <c r="AC103" s="26">
        <v>0</v>
      </c>
      <c r="AD103" s="26">
        <v>0</v>
      </c>
      <c r="AE103" s="27">
        <v>0</v>
      </c>
      <c r="AF103" s="28"/>
      <c r="AG103" s="34">
        <v>608357</v>
      </c>
      <c r="AH103" s="28"/>
      <c r="AI103" s="25">
        <v>0</v>
      </c>
      <c r="AJ103" s="39"/>
      <c r="AK103" s="47"/>
      <c r="AL103" s="48"/>
      <c r="AM103" s="45" t="str">
        <f>'[1]จัดรูปแบบ 2'!B99</f>
        <v>4402010110.001</v>
      </c>
      <c r="AN103" s="46" t="str">
        <f>'[1]จัดรูปแบบ 2'!A99</f>
        <v>รายได้ค่าภาคหลวงแร่</v>
      </c>
      <c r="AO103" s="54">
        <f>SUMIF('[1]ไตรมาส 1'!$A$7:$A$506,AN103,'[1]ไตรมาส 1'!$D$7:$D$506)</f>
        <v>0</v>
      </c>
      <c r="AP103" s="54">
        <f>SUMIF('[1]ไตรมาส 1'!$A$7:$A$506,AN103,'[1]ไตรมาส 1'!$E$7:$E$506)</f>
        <v>0</v>
      </c>
      <c r="AQ103" s="54">
        <f>SUM(SUMIF('[1]ไตรมาส 1'!$A$7:$A$506,'ไตรมาส 2 (2)'!AN103,'[1]ไตรมาส 1'!$F$7:$F$506),SUMIF('[1]ไตรมาส 1'!$M$7:$M$506,'ไตรมาส 2 (2)'!AN103,'[1]ไตรมาส 1'!$R$7:$R$506),SUMIF('[1]ไตรมาส 1'!$Y$7:$Y$506,'ไตรมาส 2 (2)'!AN103,'[1]ไตรมาส 1'!$AD$7:$AD$506),SUMIF($A$7:$A$506,AN103,$F$7:$F$506),SUMIF($M$7:$M$506,AN103,$R$7:$R$506),SUMIF($Y$7:$Y$506,AN103,$AD$7:$AD$506))</f>
        <v>0</v>
      </c>
      <c r="AR103" s="54">
        <f>SUM(SUMIF('[1]ไตรมาส 1'!$A$7:$A$506,'ไตรมาส 2 (2)'!AN103,'[1]ไตรมาส 1'!$G$7:$G$506),SUMIF('[1]ไตรมาส 1'!$M$7:$M$506,'ไตรมาส 2 (2)'!AN103,'[1]ไตรมาส 1'!$S$7:$S$506),SUMIF('[1]ไตรมาส 1'!$Y$7:$Y$506,'ไตรมาส 2 (2)'!AN103,'[1]ไตรมาส 1'!$AE$7:$AE$506),SUMIF($A$7:$A$506,AN103,$G$7:$G$506),SUMIF($M$7:$M$506,AN103,$S$7:$S$506),SUMIF($Y$7:$Y$506,AN103,$AE$7:$AE$506))</f>
        <v>47044.55</v>
      </c>
      <c r="AS103" s="54">
        <f t="shared" si="2"/>
        <v>0</v>
      </c>
      <c r="AT103" s="54">
        <f t="shared" si="3"/>
        <v>47044.55</v>
      </c>
      <c r="AU103" s="55"/>
      <c r="AV103" s="56"/>
      <c r="AW103" s="61"/>
      <c r="AX103" s="62"/>
      <c r="AY103" s="62"/>
    </row>
    <row r="104" s="1" customFormat="1" ht="20.25" spans="1:51">
      <c r="A104" s="22" t="s">
        <v>242</v>
      </c>
      <c r="B104" s="23" t="s">
        <v>243</v>
      </c>
      <c r="C104" s="24"/>
      <c r="D104" s="25">
        <v>1147</v>
      </c>
      <c r="E104" s="26">
        <v>0</v>
      </c>
      <c r="F104" s="26">
        <v>0</v>
      </c>
      <c r="G104" s="27">
        <v>0</v>
      </c>
      <c r="H104" s="28"/>
      <c r="I104" s="34">
        <v>1147</v>
      </c>
      <c r="J104" s="28"/>
      <c r="K104" s="25">
        <v>0</v>
      </c>
      <c r="L104" s="35"/>
      <c r="M104" s="22" t="s">
        <v>222</v>
      </c>
      <c r="N104" s="23" t="s">
        <v>223</v>
      </c>
      <c r="O104" s="24"/>
      <c r="P104" s="25">
        <v>746000</v>
      </c>
      <c r="Q104" s="26">
        <v>0</v>
      </c>
      <c r="R104" s="26">
        <v>177500</v>
      </c>
      <c r="S104" s="27">
        <v>0</v>
      </c>
      <c r="T104" s="28"/>
      <c r="U104" s="34">
        <v>923500</v>
      </c>
      <c r="V104" s="28"/>
      <c r="W104" s="25">
        <v>0</v>
      </c>
      <c r="X104" s="39"/>
      <c r="Y104" s="22" t="s">
        <v>218</v>
      </c>
      <c r="Z104" s="23" t="s">
        <v>219</v>
      </c>
      <c r="AA104" s="24"/>
      <c r="AB104" s="25">
        <v>122500</v>
      </c>
      <c r="AC104" s="26">
        <v>0</v>
      </c>
      <c r="AD104" s="26">
        <v>24500</v>
      </c>
      <c r="AE104" s="27">
        <v>0</v>
      </c>
      <c r="AF104" s="28"/>
      <c r="AG104" s="34">
        <v>147000</v>
      </c>
      <c r="AH104" s="28"/>
      <c r="AI104" s="25">
        <v>0</v>
      </c>
      <c r="AJ104" s="39"/>
      <c r="AK104" s="47"/>
      <c r="AL104" s="48"/>
      <c r="AM104" s="45" t="str">
        <f>'[1]จัดรูปแบบ 2'!B100</f>
        <v>4402010111.001</v>
      </c>
      <c r="AN104" s="46" t="str">
        <f>'[1]จัดรูปแบบ 2'!A100</f>
        <v>รายได้ค่าภาคหลวงปิโตรเลียม</v>
      </c>
      <c r="AO104" s="54">
        <f>SUMIF('[1]ไตรมาส 1'!$A$7:$A$506,AN104,'[1]ไตรมาส 1'!$D$7:$D$506)</f>
        <v>0</v>
      </c>
      <c r="AP104" s="54">
        <f>SUMIF('[1]ไตรมาส 1'!$A$7:$A$506,AN104,'[1]ไตรมาส 1'!$E$7:$E$506)</f>
        <v>0</v>
      </c>
      <c r="AQ104" s="54">
        <f>SUM(SUMIF('[1]ไตรมาส 1'!$A$7:$A$506,'ไตรมาส 2 (2)'!AN104,'[1]ไตรมาส 1'!$F$7:$F$506),SUMIF('[1]ไตรมาส 1'!$M$7:$M$506,'ไตรมาส 2 (2)'!AN104,'[1]ไตรมาส 1'!$R$7:$R$506),SUMIF('[1]ไตรมาส 1'!$Y$7:$Y$506,'ไตรมาส 2 (2)'!AN104,'[1]ไตรมาส 1'!$AD$7:$AD$506),SUMIF($A$7:$A$506,AN104,$F$7:$F$506),SUMIF($M$7:$M$506,AN104,$R$7:$R$506),SUMIF($Y$7:$Y$506,AN104,$AD$7:$AD$506))</f>
        <v>0</v>
      </c>
      <c r="AR104" s="54">
        <f>SUM(SUMIF('[1]ไตรมาส 1'!$A$7:$A$506,'ไตรมาส 2 (2)'!AN104,'[1]ไตรมาส 1'!$G$7:$G$506),SUMIF('[1]ไตรมาส 1'!$M$7:$M$506,'ไตรมาส 2 (2)'!AN104,'[1]ไตรมาส 1'!$S$7:$S$506),SUMIF('[1]ไตรมาส 1'!$Y$7:$Y$506,'ไตรมาส 2 (2)'!AN104,'[1]ไตรมาส 1'!$AE$7:$AE$506),SUMIF($A$7:$A$506,AN104,$G$7:$G$506),SUMIF($M$7:$M$506,AN104,$S$7:$S$506),SUMIF($Y$7:$Y$506,AN104,$AE$7:$AE$506))</f>
        <v>35186.56</v>
      </c>
      <c r="AS104" s="54">
        <f t="shared" si="2"/>
        <v>0</v>
      </c>
      <c r="AT104" s="54">
        <f t="shared" si="3"/>
        <v>35186.56</v>
      </c>
      <c r="AU104" s="55"/>
      <c r="AV104" s="56"/>
      <c r="AW104" s="61"/>
      <c r="AX104" s="62"/>
      <c r="AY104" s="62"/>
    </row>
    <row r="105" s="1" customFormat="1" ht="20.25" spans="1:51">
      <c r="A105" s="22" t="s">
        <v>244</v>
      </c>
      <c r="B105" s="23" t="s">
        <v>245</v>
      </c>
      <c r="C105" s="24"/>
      <c r="D105" s="25">
        <v>223978.93</v>
      </c>
      <c r="E105" s="26">
        <v>0</v>
      </c>
      <c r="F105" s="26">
        <v>54558.75</v>
      </c>
      <c r="G105" s="27">
        <v>3985</v>
      </c>
      <c r="H105" s="28"/>
      <c r="I105" s="34">
        <v>274552.68</v>
      </c>
      <c r="J105" s="28"/>
      <c r="K105" s="25">
        <v>0</v>
      </c>
      <c r="L105" s="35"/>
      <c r="M105" s="22" t="s">
        <v>224</v>
      </c>
      <c r="N105" s="23" t="s">
        <v>225</v>
      </c>
      <c r="O105" s="24"/>
      <c r="P105" s="25">
        <v>29491</v>
      </c>
      <c r="Q105" s="26">
        <v>0</v>
      </c>
      <c r="R105" s="26">
        <v>11180</v>
      </c>
      <c r="S105" s="27">
        <v>1739</v>
      </c>
      <c r="T105" s="28"/>
      <c r="U105" s="34">
        <v>38932</v>
      </c>
      <c r="V105" s="28"/>
      <c r="W105" s="25">
        <v>0</v>
      </c>
      <c r="X105" s="39"/>
      <c r="Y105" s="22" t="s">
        <v>220</v>
      </c>
      <c r="Z105" s="23" t="s">
        <v>221</v>
      </c>
      <c r="AA105" s="24"/>
      <c r="AB105" s="25">
        <v>918837</v>
      </c>
      <c r="AC105" s="26">
        <v>0</v>
      </c>
      <c r="AD105" s="26">
        <v>185460</v>
      </c>
      <c r="AE105" s="27">
        <v>0</v>
      </c>
      <c r="AF105" s="28"/>
      <c r="AG105" s="34">
        <v>1104297</v>
      </c>
      <c r="AH105" s="28"/>
      <c r="AI105" s="25">
        <v>0</v>
      </c>
      <c r="AJ105" s="39"/>
      <c r="AK105" s="47"/>
      <c r="AL105" s="48"/>
      <c r="AM105" s="45" t="str">
        <f>'[1]จัดรูปแบบ 2'!B101</f>
        <v>4402010113.001</v>
      </c>
      <c r="AN105" s="46" t="str">
        <f>'[1]จัดรูปแบบ 2'!A101</f>
        <v>รายได้ค่าธรรมเนียมจดทะเบียนสิทธิและนิติกรรมตามประมวลกฎหมายที่ดิน</v>
      </c>
      <c r="AO105" s="54">
        <f>SUMIF('[1]ไตรมาส 1'!$A$7:$A$506,AN105,'[1]ไตรมาส 1'!$D$7:$D$506)</f>
        <v>0</v>
      </c>
      <c r="AP105" s="54">
        <f>SUMIF('[1]ไตรมาส 1'!$A$7:$A$506,AN105,'[1]ไตรมาส 1'!$E$7:$E$506)</f>
        <v>0</v>
      </c>
      <c r="AQ105" s="54">
        <f>SUM(SUMIF('[1]ไตรมาส 1'!$A$7:$A$506,'ไตรมาส 2 (2)'!AN105,'[1]ไตรมาส 1'!$F$7:$F$506),SUMIF('[1]ไตรมาส 1'!$M$7:$M$506,'ไตรมาส 2 (2)'!AN105,'[1]ไตรมาส 1'!$R$7:$R$506),SUMIF('[1]ไตรมาส 1'!$Y$7:$Y$506,'ไตรมาส 2 (2)'!AN105,'[1]ไตรมาส 1'!$AD$7:$AD$506),SUMIF($A$7:$A$506,AN105,$F$7:$F$506),SUMIF($M$7:$M$506,AN105,$R$7:$R$506),SUMIF($Y$7:$Y$506,AN105,$AD$7:$AD$506))</f>
        <v>0</v>
      </c>
      <c r="AR105" s="54">
        <f>SUM(SUMIF('[1]ไตรมาส 1'!$A$7:$A$506,'ไตรมาส 2 (2)'!AN105,'[1]ไตรมาส 1'!$G$7:$G$506),SUMIF('[1]ไตรมาส 1'!$M$7:$M$506,'ไตรมาส 2 (2)'!AN105,'[1]ไตรมาส 1'!$S$7:$S$506),SUMIF('[1]ไตรมาส 1'!$Y$7:$Y$506,'ไตรมาส 2 (2)'!AN105,'[1]ไตรมาส 1'!$AE$7:$AE$506),SUMIF($A$7:$A$506,AN105,$G$7:$G$506),SUMIF($M$7:$M$506,AN105,$S$7:$S$506),SUMIF($Y$7:$Y$506,AN105,$AE$7:$AE$506))</f>
        <v>69782</v>
      </c>
      <c r="AS105" s="54">
        <f t="shared" si="2"/>
        <v>0</v>
      </c>
      <c r="AT105" s="54">
        <f t="shared" si="3"/>
        <v>69782</v>
      </c>
      <c r="AU105" s="55"/>
      <c r="AV105" s="56"/>
      <c r="AW105" s="61"/>
      <c r="AX105" s="62"/>
      <c r="AY105" s="62"/>
    </row>
    <row r="106" s="1" customFormat="1" ht="20.25" spans="1:51">
      <c r="A106" s="22" t="s">
        <v>246</v>
      </c>
      <c r="B106" s="23" t="s">
        <v>247</v>
      </c>
      <c r="C106" s="24"/>
      <c r="D106" s="25">
        <v>72227.03</v>
      </c>
      <c r="E106" s="26">
        <v>0</v>
      </c>
      <c r="F106" s="26">
        <v>11750</v>
      </c>
      <c r="G106" s="27">
        <v>0</v>
      </c>
      <c r="H106" s="28"/>
      <c r="I106" s="34">
        <v>83977.03</v>
      </c>
      <c r="J106" s="28"/>
      <c r="K106" s="25">
        <v>0</v>
      </c>
      <c r="L106" s="35"/>
      <c r="M106" s="22" t="s">
        <v>226</v>
      </c>
      <c r="N106" s="23" t="s">
        <v>227</v>
      </c>
      <c r="O106" s="24"/>
      <c r="P106" s="25">
        <v>364000</v>
      </c>
      <c r="Q106" s="26">
        <v>0</v>
      </c>
      <c r="R106" s="26">
        <v>0</v>
      </c>
      <c r="S106" s="27">
        <v>0</v>
      </c>
      <c r="T106" s="28"/>
      <c r="U106" s="34">
        <v>364000</v>
      </c>
      <c r="V106" s="28"/>
      <c r="W106" s="25">
        <v>0</v>
      </c>
      <c r="X106" s="39"/>
      <c r="Y106" s="22" t="s">
        <v>222</v>
      </c>
      <c r="Z106" s="23" t="s">
        <v>223</v>
      </c>
      <c r="AA106" s="24"/>
      <c r="AB106" s="25">
        <v>923500</v>
      </c>
      <c r="AC106" s="26">
        <v>0</v>
      </c>
      <c r="AD106" s="26">
        <v>177500</v>
      </c>
      <c r="AE106" s="27">
        <v>0</v>
      </c>
      <c r="AF106" s="28"/>
      <c r="AG106" s="34">
        <v>1101000</v>
      </c>
      <c r="AH106" s="28"/>
      <c r="AI106" s="25">
        <v>0</v>
      </c>
      <c r="AJ106" s="39"/>
      <c r="AK106" s="47"/>
      <c r="AL106" s="48"/>
      <c r="AM106" s="45" t="str">
        <f>'[1]จัดรูปแบบ 2'!B102</f>
        <v>4403010101.001</v>
      </c>
      <c r="AN106" s="46" t="str">
        <f>'[1]จัดรูปแบบ 2'!A102</f>
        <v>รายได้เงินอุดหนุนทั่วไป</v>
      </c>
      <c r="AO106" s="54">
        <f>SUMIF('[1]ไตรมาส 1'!$A$7:$A$506,AN106,'[1]ไตรมาส 1'!$D$7:$D$506)</f>
        <v>0</v>
      </c>
      <c r="AP106" s="54">
        <f>SUMIF('[1]ไตรมาส 1'!$A$7:$A$506,AN106,'[1]ไตรมาส 1'!$E$7:$E$506)</f>
        <v>0</v>
      </c>
      <c r="AQ106" s="54">
        <f>SUM(SUMIF('[1]ไตรมาส 1'!$A$7:$A$506,'ไตรมาส 2 (2)'!AN106,'[1]ไตรมาส 1'!$F$7:$F$506),SUMIF('[1]ไตรมาส 1'!$M$7:$M$506,'ไตรมาส 2 (2)'!AN106,'[1]ไตรมาส 1'!$R$7:$R$506),SUMIF('[1]ไตรมาส 1'!$Y$7:$Y$506,'ไตรมาส 2 (2)'!AN106,'[1]ไตรมาส 1'!$AD$7:$AD$506),SUMIF($A$7:$A$506,AN106,$F$7:$F$506),SUMIF($M$7:$M$506,AN106,$R$7:$R$506),SUMIF($Y$7:$Y$506,AN106,$AD$7:$AD$506))</f>
        <v>0</v>
      </c>
      <c r="AR106" s="54">
        <f>SUM(SUMIF('[1]ไตรมาส 1'!$A$7:$A$506,'ไตรมาส 2 (2)'!AN106,'[1]ไตรมาส 1'!$G$7:$G$506),SUMIF('[1]ไตรมาส 1'!$M$7:$M$506,'ไตรมาส 2 (2)'!AN106,'[1]ไตรมาส 1'!$S$7:$S$506),SUMIF('[1]ไตรมาส 1'!$Y$7:$Y$506,'ไตรมาส 2 (2)'!AN106,'[1]ไตรมาส 1'!$AE$7:$AE$506),SUMIF($A$7:$A$506,AN106,$G$7:$G$506),SUMIF($M$7:$M$506,AN106,$S$7:$S$506),SUMIF($Y$7:$Y$506,AN106,$AE$7:$AE$506))</f>
        <v>10513822</v>
      </c>
      <c r="AS106" s="54">
        <f t="shared" si="2"/>
        <v>0</v>
      </c>
      <c r="AT106" s="54">
        <f t="shared" si="3"/>
        <v>10513822</v>
      </c>
      <c r="AU106" s="55"/>
      <c r="AV106" s="56"/>
      <c r="AW106" s="61"/>
      <c r="AX106" s="62"/>
      <c r="AY106" s="62"/>
    </row>
    <row r="107" s="1" customFormat="1" ht="20.25" spans="1:51">
      <c r="A107" s="22" t="s">
        <v>248</v>
      </c>
      <c r="B107" s="23" t="s">
        <v>249</v>
      </c>
      <c r="C107" s="24"/>
      <c r="D107" s="25">
        <v>0</v>
      </c>
      <c r="E107" s="26">
        <v>0</v>
      </c>
      <c r="F107" s="26">
        <v>103400</v>
      </c>
      <c r="G107" s="27">
        <v>0</v>
      </c>
      <c r="H107" s="28"/>
      <c r="I107" s="34">
        <v>103400</v>
      </c>
      <c r="J107" s="28"/>
      <c r="K107" s="25">
        <v>0</v>
      </c>
      <c r="L107" s="35"/>
      <c r="M107" s="22" t="s">
        <v>228</v>
      </c>
      <c r="N107" s="23" t="s">
        <v>229</v>
      </c>
      <c r="O107" s="24"/>
      <c r="P107" s="25">
        <v>2800</v>
      </c>
      <c r="Q107" s="26">
        <v>0</v>
      </c>
      <c r="R107" s="26">
        <v>0</v>
      </c>
      <c r="S107" s="27">
        <v>0</v>
      </c>
      <c r="T107" s="28"/>
      <c r="U107" s="34">
        <v>2800</v>
      </c>
      <c r="V107" s="28"/>
      <c r="W107" s="25">
        <v>0</v>
      </c>
      <c r="X107" s="39"/>
      <c r="Y107" s="22" t="s">
        <v>224</v>
      </c>
      <c r="Z107" s="23" t="s">
        <v>225</v>
      </c>
      <c r="AA107" s="24"/>
      <c r="AB107" s="25">
        <v>38932</v>
      </c>
      <c r="AC107" s="26">
        <v>0</v>
      </c>
      <c r="AD107" s="26">
        <v>9543</v>
      </c>
      <c r="AE107" s="27">
        <v>0</v>
      </c>
      <c r="AF107" s="28"/>
      <c r="AG107" s="34">
        <v>48475</v>
      </c>
      <c r="AH107" s="28"/>
      <c r="AI107" s="25">
        <v>0</v>
      </c>
      <c r="AJ107" s="39"/>
      <c r="AK107" s="47"/>
      <c r="AL107" s="48"/>
      <c r="AM107" s="45" t="str">
        <f>'[1]จัดรูปแบบ 2'!B103</f>
        <v>4403010104.001</v>
      </c>
      <c r="AN107" s="46" t="str">
        <f>'[1]จัดรูปแบบ 2'!A103</f>
        <v>รายได้เงินอุดหนุนเฉพาะกิจ</v>
      </c>
      <c r="AO107" s="54">
        <f>SUMIF('[1]ไตรมาส 1'!$A$7:$A$506,AN107,'[1]ไตรมาส 1'!$D$7:$D$506)</f>
        <v>0</v>
      </c>
      <c r="AP107" s="54">
        <f>SUMIF('[1]ไตรมาส 1'!$A$7:$A$506,AN107,'[1]ไตรมาส 1'!$E$7:$E$506)</f>
        <v>0</v>
      </c>
      <c r="AQ107" s="54">
        <f>SUM(SUMIF('[1]ไตรมาส 1'!$A$7:$A$506,'ไตรมาส 2 (2)'!AN107,'[1]ไตรมาส 1'!$F$7:$F$506),SUMIF('[1]ไตรมาส 1'!$M$7:$M$506,'ไตรมาส 2 (2)'!AN107,'[1]ไตรมาส 1'!$R$7:$R$506),SUMIF('[1]ไตรมาส 1'!$Y$7:$Y$506,'ไตรมาส 2 (2)'!AN107,'[1]ไตรมาส 1'!$AD$7:$AD$506),SUMIF($A$7:$A$506,AN107,$F$7:$F$506),SUMIF($M$7:$M$506,AN107,$R$7:$R$506),SUMIF($Y$7:$Y$506,AN107,$AD$7:$AD$506))</f>
        <v>18700</v>
      </c>
      <c r="AR107" s="54">
        <f>SUM(SUMIF('[1]ไตรมาส 1'!$A$7:$A$506,'ไตรมาส 2 (2)'!AN107,'[1]ไตรมาส 1'!$G$7:$G$506),SUMIF('[1]ไตรมาส 1'!$M$7:$M$506,'ไตรมาส 2 (2)'!AN107,'[1]ไตรมาส 1'!$S$7:$S$506),SUMIF('[1]ไตรมาส 1'!$Y$7:$Y$506,'ไตรมาส 2 (2)'!AN107,'[1]ไตรมาส 1'!$AE$7:$AE$506),SUMIF($A$7:$A$506,AN107,$G$7:$G$506),SUMIF($M$7:$M$506,AN107,$S$7:$S$506),SUMIF($Y$7:$Y$506,AN107,$AE$7:$AE$506))</f>
        <v>37400</v>
      </c>
      <c r="AS107" s="54">
        <f t="shared" si="2"/>
        <v>0</v>
      </c>
      <c r="AT107" s="54">
        <f t="shared" si="3"/>
        <v>18700</v>
      </c>
      <c r="AU107" s="55"/>
      <c r="AV107" s="56"/>
      <c r="AW107" s="61"/>
      <c r="AX107" s="62"/>
      <c r="AY107" s="62"/>
    </row>
    <row r="108" s="1" customFormat="1" ht="20.25" spans="1:51">
      <c r="A108" s="22" t="s">
        <v>250</v>
      </c>
      <c r="B108" s="23" t="s">
        <v>251</v>
      </c>
      <c r="C108" s="24"/>
      <c r="D108" s="25">
        <v>21462.5</v>
      </c>
      <c r="E108" s="26">
        <v>0</v>
      </c>
      <c r="F108" s="26">
        <v>23750</v>
      </c>
      <c r="G108" s="27">
        <v>0</v>
      </c>
      <c r="H108" s="28"/>
      <c r="I108" s="34">
        <v>45212.5</v>
      </c>
      <c r="J108" s="28"/>
      <c r="K108" s="25">
        <v>0</v>
      </c>
      <c r="L108" s="35"/>
      <c r="M108" s="22" t="s">
        <v>230</v>
      </c>
      <c r="N108" s="23" t="s">
        <v>231</v>
      </c>
      <c r="O108" s="24"/>
      <c r="P108" s="25">
        <v>27250</v>
      </c>
      <c r="Q108" s="26">
        <v>0</v>
      </c>
      <c r="R108" s="26">
        <v>0</v>
      </c>
      <c r="S108" s="27">
        <v>0</v>
      </c>
      <c r="T108" s="28"/>
      <c r="U108" s="34">
        <v>27250</v>
      </c>
      <c r="V108" s="28"/>
      <c r="W108" s="25">
        <v>0</v>
      </c>
      <c r="X108" s="39"/>
      <c r="Y108" s="22" t="s">
        <v>226</v>
      </c>
      <c r="Z108" s="23" t="s">
        <v>227</v>
      </c>
      <c r="AA108" s="24"/>
      <c r="AB108" s="25">
        <v>364000</v>
      </c>
      <c r="AC108" s="26">
        <v>0</v>
      </c>
      <c r="AD108" s="26">
        <v>0</v>
      </c>
      <c r="AE108" s="27">
        <v>0</v>
      </c>
      <c r="AF108" s="28"/>
      <c r="AG108" s="34">
        <v>364000</v>
      </c>
      <c r="AH108" s="28"/>
      <c r="AI108" s="25">
        <v>0</v>
      </c>
      <c r="AJ108" s="39"/>
      <c r="AK108" s="47"/>
      <c r="AL108" s="48"/>
      <c r="AM108" s="45" t="str">
        <f>'[1]จัดรูปแบบ 2'!B104</f>
        <v>5101010101.001</v>
      </c>
      <c r="AN108" s="46" t="str">
        <f>'[1]จัดรูปแบบ 2'!A104</f>
        <v>เงินเดือน</v>
      </c>
      <c r="AO108" s="54">
        <f>SUMIF('[1]ไตรมาส 1'!$A$7:$A$506,AN108,'[1]ไตรมาส 1'!$D$7:$D$506)</f>
        <v>0</v>
      </c>
      <c r="AP108" s="54">
        <f>SUMIF('[1]ไตรมาส 1'!$A$7:$A$506,AN108,'[1]ไตรมาส 1'!$E$7:$E$506)</f>
        <v>0</v>
      </c>
      <c r="AQ108" s="54">
        <f>SUM(SUMIF('[1]ไตรมาส 1'!$A$7:$A$506,'ไตรมาส 2 (2)'!AN108,'[1]ไตรมาส 1'!$F$7:$F$506),SUMIF('[1]ไตรมาส 1'!$M$7:$M$506,'ไตรมาส 2 (2)'!AN108,'[1]ไตรมาส 1'!$R$7:$R$506),SUMIF('[1]ไตรมาส 1'!$Y$7:$Y$506,'ไตรมาส 2 (2)'!AN108,'[1]ไตรมาส 1'!$AD$7:$AD$506),SUMIF($A$7:$A$506,AN108,$F$7:$F$506),SUMIF($M$7:$M$506,AN108,$R$7:$R$506),SUMIF($Y$7:$Y$506,AN108,$AD$7:$AD$506))</f>
        <v>2182886.23</v>
      </c>
      <c r="AR108" s="54">
        <f>SUM(SUMIF('[1]ไตรมาส 1'!$A$7:$A$506,'ไตรมาส 2 (2)'!AN108,'[1]ไตรมาส 1'!$G$7:$G$506),SUMIF('[1]ไตรมาส 1'!$M$7:$M$506,'ไตรมาส 2 (2)'!AN108,'[1]ไตรมาส 1'!$S$7:$S$506),SUMIF('[1]ไตรมาส 1'!$Y$7:$Y$506,'ไตรมาส 2 (2)'!AN108,'[1]ไตรมาส 1'!$AE$7:$AE$506),SUMIF($A$7:$A$506,AN108,$G$7:$G$506),SUMIF($M$7:$M$506,AN108,$S$7:$S$506),SUMIF($Y$7:$Y$506,AN108,$AE$7:$AE$506))</f>
        <v>38960</v>
      </c>
      <c r="AS108" s="54">
        <f t="shared" si="2"/>
        <v>2143926.23</v>
      </c>
      <c r="AT108" s="54">
        <f t="shared" si="3"/>
        <v>0</v>
      </c>
      <c r="AU108" s="55"/>
      <c r="AV108" s="56"/>
      <c r="AW108" s="61"/>
      <c r="AX108" s="62"/>
      <c r="AY108" s="62"/>
    </row>
    <row r="109" s="1" customFormat="1" ht="20.25" spans="1:51">
      <c r="A109" s="22" t="s">
        <v>252</v>
      </c>
      <c r="B109" s="23" t="s">
        <v>253</v>
      </c>
      <c r="C109" s="24"/>
      <c r="D109" s="25">
        <v>241793.34</v>
      </c>
      <c r="E109" s="26">
        <v>0</v>
      </c>
      <c r="F109" s="26">
        <v>37179</v>
      </c>
      <c r="G109" s="27">
        <v>8500</v>
      </c>
      <c r="H109" s="28"/>
      <c r="I109" s="34">
        <v>270472.34</v>
      </c>
      <c r="J109" s="28"/>
      <c r="K109" s="25">
        <v>0</v>
      </c>
      <c r="L109" s="35"/>
      <c r="M109" s="22" t="s">
        <v>234</v>
      </c>
      <c r="N109" s="23" t="s">
        <v>235</v>
      </c>
      <c r="O109" s="24"/>
      <c r="P109" s="25">
        <v>28600</v>
      </c>
      <c r="Q109" s="26">
        <v>0</v>
      </c>
      <c r="R109" s="26">
        <v>3960</v>
      </c>
      <c r="S109" s="27">
        <v>0</v>
      </c>
      <c r="T109" s="28"/>
      <c r="U109" s="34">
        <v>32560</v>
      </c>
      <c r="V109" s="28"/>
      <c r="W109" s="25">
        <v>0</v>
      </c>
      <c r="X109" s="39"/>
      <c r="Y109" s="22" t="s">
        <v>228</v>
      </c>
      <c r="Z109" s="23" t="s">
        <v>229</v>
      </c>
      <c r="AA109" s="24"/>
      <c r="AB109" s="25">
        <v>2800</v>
      </c>
      <c r="AC109" s="26">
        <v>0</v>
      </c>
      <c r="AD109" s="26">
        <v>0</v>
      </c>
      <c r="AE109" s="27">
        <v>0</v>
      </c>
      <c r="AF109" s="28"/>
      <c r="AG109" s="34">
        <v>2800</v>
      </c>
      <c r="AH109" s="28"/>
      <c r="AI109" s="25">
        <v>0</v>
      </c>
      <c r="AJ109" s="39"/>
      <c r="AK109" s="47"/>
      <c r="AL109" s="48"/>
      <c r="AM109" s="45" t="str">
        <f>'[1]จัดรูปแบบ 2'!B105</f>
        <v>5101010102.001</v>
      </c>
      <c r="AN109" s="46" t="str">
        <f>'[1]จัดรูปแบบ 2'!A105</f>
        <v>โบนัส</v>
      </c>
      <c r="AO109" s="54">
        <f>SUMIF('[1]ไตรมาส 1'!$A$7:$A$506,AN109,'[1]ไตรมาส 1'!$D$7:$D$506)</f>
        <v>0</v>
      </c>
      <c r="AP109" s="54">
        <f>SUMIF('[1]ไตรมาส 1'!$A$7:$A$506,AN109,'[1]ไตรมาส 1'!$E$7:$E$506)</f>
        <v>0</v>
      </c>
      <c r="AQ109" s="54">
        <f>SUM(SUMIF('[1]ไตรมาส 1'!$A$7:$A$506,'ไตรมาส 2 (2)'!AN109,'[1]ไตรมาส 1'!$F$7:$F$506),SUMIF('[1]ไตรมาส 1'!$M$7:$M$506,'ไตรมาส 2 (2)'!AN109,'[1]ไตรมาส 1'!$R$7:$R$506),SUMIF('[1]ไตรมาส 1'!$Y$7:$Y$506,'ไตรมาส 2 (2)'!AN109,'[1]ไตรมาส 1'!$AD$7:$AD$506),SUMIF($A$7:$A$506,AN109,$F$7:$F$506),SUMIF($M$7:$M$506,AN109,$R$7:$R$506),SUMIF($Y$7:$Y$506,AN109,$AD$7:$AD$506))</f>
        <v>608357</v>
      </c>
      <c r="AR109" s="54">
        <f>SUM(SUMIF('[1]ไตรมาส 1'!$A$7:$A$506,'ไตรมาส 2 (2)'!AN109,'[1]ไตรมาส 1'!$G$7:$G$506),SUMIF('[1]ไตรมาส 1'!$M$7:$M$506,'ไตรมาส 2 (2)'!AN109,'[1]ไตรมาส 1'!$S$7:$S$506),SUMIF('[1]ไตรมาส 1'!$Y$7:$Y$506,'ไตรมาส 2 (2)'!AN109,'[1]ไตรมาส 1'!$AE$7:$AE$506),SUMIF($A$7:$A$506,AN109,$G$7:$G$506),SUMIF($M$7:$M$506,AN109,$S$7:$S$506),SUMIF($Y$7:$Y$506,AN109,$AE$7:$AE$506))</f>
        <v>0</v>
      </c>
      <c r="AS109" s="54">
        <f t="shared" si="2"/>
        <v>608357</v>
      </c>
      <c r="AT109" s="54">
        <f t="shared" si="3"/>
        <v>0</v>
      </c>
      <c r="AU109" s="55"/>
      <c r="AV109" s="56"/>
      <c r="AW109" s="61"/>
      <c r="AX109" s="62"/>
      <c r="AY109" s="62"/>
    </row>
    <row r="110" s="1" customFormat="1" ht="20.25" spans="1:51">
      <c r="A110" s="22" t="s">
        <v>254</v>
      </c>
      <c r="B110" s="23" t="s">
        <v>255</v>
      </c>
      <c r="C110" s="24"/>
      <c r="D110" s="25">
        <v>165191.35</v>
      </c>
      <c r="E110" s="26">
        <v>0</v>
      </c>
      <c r="F110" s="26">
        <v>22866.27</v>
      </c>
      <c r="G110" s="27">
        <v>0</v>
      </c>
      <c r="H110" s="28"/>
      <c r="I110" s="34">
        <v>188057.62</v>
      </c>
      <c r="J110" s="28"/>
      <c r="K110" s="25">
        <v>0</v>
      </c>
      <c r="L110" s="35"/>
      <c r="M110" s="22" t="s">
        <v>236</v>
      </c>
      <c r="N110" s="23" t="s">
        <v>237</v>
      </c>
      <c r="O110" s="24"/>
      <c r="P110" s="25">
        <v>1120</v>
      </c>
      <c r="Q110" s="26">
        <v>0</v>
      </c>
      <c r="R110" s="26">
        <v>0</v>
      </c>
      <c r="S110" s="27">
        <v>0</v>
      </c>
      <c r="T110" s="28"/>
      <c r="U110" s="34">
        <v>1120</v>
      </c>
      <c r="V110" s="28"/>
      <c r="W110" s="25">
        <v>0</v>
      </c>
      <c r="X110" s="39"/>
      <c r="Y110" s="22" t="s">
        <v>230</v>
      </c>
      <c r="Z110" s="23" t="s">
        <v>231</v>
      </c>
      <c r="AA110" s="24"/>
      <c r="AB110" s="25">
        <v>27250</v>
      </c>
      <c r="AC110" s="26">
        <v>0</v>
      </c>
      <c r="AD110" s="26">
        <v>2100</v>
      </c>
      <c r="AE110" s="27">
        <v>0</v>
      </c>
      <c r="AF110" s="28"/>
      <c r="AG110" s="34">
        <v>29350</v>
      </c>
      <c r="AH110" s="28"/>
      <c r="AI110" s="25">
        <v>0</v>
      </c>
      <c r="AJ110" s="39"/>
      <c r="AK110" s="47"/>
      <c r="AL110" s="48"/>
      <c r="AM110" s="45" t="str">
        <f>'[1]จัดรูปแบบ 2'!B106</f>
        <v>5101010103.001</v>
      </c>
      <c r="AN110" s="46" t="str">
        <f>'[1]จัดรูปแบบ 2'!A106</f>
        <v>เงินประจำตำแหน่ง</v>
      </c>
      <c r="AO110" s="54">
        <f>SUMIF('[1]ไตรมาส 1'!$A$7:$A$506,AN110,'[1]ไตรมาส 1'!$D$7:$D$506)</f>
        <v>0</v>
      </c>
      <c r="AP110" s="54">
        <f>SUMIF('[1]ไตรมาส 1'!$A$7:$A$506,AN110,'[1]ไตรมาส 1'!$E$7:$E$506)</f>
        <v>0</v>
      </c>
      <c r="AQ110" s="54">
        <f>SUM(SUMIF('[1]ไตรมาส 1'!$A$7:$A$506,'ไตรมาส 2 (2)'!AN110,'[1]ไตรมาส 1'!$F$7:$F$506),SUMIF('[1]ไตรมาส 1'!$M$7:$M$506,'ไตรมาส 2 (2)'!AN110,'[1]ไตรมาส 1'!$R$7:$R$506),SUMIF('[1]ไตรมาส 1'!$Y$7:$Y$506,'ไตรมาส 2 (2)'!AN110,'[1]ไตรมาส 1'!$AD$7:$AD$506),SUMIF($A$7:$A$506,AN110,$F$7:$F$506),SUMIF($M$7:$M$506,AN110,$R$7:$R$506),SUMIF($Y$7:$Y$506,AN110,$AD$7:$AD$506))</f>
        <v>147000</v>
      </c>
      <c r="AR110" s="54">
        <f>SUM(SUMIF('[1]ไตรมาส 1'!$A$7:$A$506,'ไตรมาส 2 (2)'!AN110,'[1]ไตรมาส 1'!$G$7:$G$506),SUMIF('[1]ไตรมาส 1'!$M$7:$M$506,'ไตรมาส 2 (2)'!AN110,'[1]ไตรมาส 1'!$S$7:$S$506),SUMIF('[1]ไตรมาส 1'!$Y$7:$Y$506,'ไตรมาส 2 (2)'!AN110,'[1]ไตรมาส 1'!$AE$7:$AE$506),SUMIF($A$7:$A$506,AN110,$G$7:$G$506),SUMIF($M$7:$M$506,AN110,$S$7:$S$506),SUMIF($Y$7:$Y$506,AN110,$AE$7:$AE$506))</f>
        <v>0</v>
      </c>
      <c r="AS110" s="54">
        <f t="shared" si="2"/>
        <v>147000</v>
      </c>
      <c r="AT110" s="54">
        <f t="shared" si="3"/>
        <v>0</v>
      </c>
      <c r="AU110" s="55"/>
      <c r="AV110" s="56"/>
      <c r="AW110" s="61"/>
      <c r="AX110" s="62"/>
      <c r="AY110" s="62"/>
    </row>
    <row r="111" s="1" customFormat="1" ht="20.25" spans="1:51">
      <c r="A111" s="22" t="s">
        <v>256</v>
      </c>
      <c r="B111" s="23" t="s">
        <v>257</v>
      </c>
      <c r="C111" s="24"/>
      <c r="D111" s="25">
        <v>963</v>
      </c>
      <c r="E111" s="26">
        <v>0</v>
      </c>
      <c r="F111" s="26">
        <v>1930.28</v>
      </c>
      <c r="G111" s="27">
        <v>0</v>
      </c>
      <c r="H111" s="28"/>
      <c r="I111" s="34">
        <v>2893.28</v>
      </c>
      <c r="J111" s="28"/>
      <c r="K111" s="25">
        <v>0</v>
      </c>
      <c r="L111" s="35"/>
      <c r="M111" s="22" t="s">
        <v>238</v>
      </c>
      <c r="N111" s="23" t="s">
        <v>239</v>
      </c>
      <c r="O111" s="24"/>
      <c r="P111" s="25">
        <v>8000</v>
      </c>
      <c r="Q111" s="26">
        <v>0</v>
      </c>
      <c r="R111" s="26">
        <v>0</v>
      </c>
      <c r="S111" s="27">
        <v>0</v>
      </c>
      <c r="T111" s="28"/>
      <c r="U111" s="34">
        <v>8000</v>
      </c>
      <c r="V111" s="28"/>
      <c r="W111" s="25">
        <v>0</v>
      </c>
      <c r="X111" s="39"/>
      <c r="Y111" s="22" t="s">
        <v>234</v>
      </c>
      <c r="Z111" s="23" t="s">
        <v>235</v>
      </c>
      <c r="AA111" s="24"/>
      <c r="AB111" s="25">
        <v>32560</v>
      </c>
      <c r="AC111" s="26">
        <v>0</v>
      </c>
      <c r="AD111" s="26">
        <v>494100</v>
      </c>
      <c r="AE111" s="27">
        <v>0</v>
      </c>
      <c r="AF111" s="28"/>
      <c r="AG111" s="34">
        <v>526660</v>
      </c>
      <c r="AH111" s="28"/>
      <c r="AI111" s="25">
        <v>0</v>
      </c>
      <c r="AJ111" s="39"/>
      <c r="AK111" s="47"/>
      <c r="AL111" s="48"/>
      <c r="AM111" s="45" t="str">
        <f>'[1]จัดรูปแบบ 2'!B107</f>
        <v>5101010199.001</v>
      </c>
      <c r="AN111" s="46" t="str">
        <f>'[1]จัดรูปแบบ 2'!A107</f>
        <v>เงินเดือน (ฝ่ายการเมือง)</v>
      </c>
      <c r="AO111" s="54">
        <f>SUMIF('[1]ไตรมาส 1'!$A$7:$A$506,AN111,'[1]ไตรมาส 1'!$D$7:$D$506)</f>
        <v>0</v>
      </c>
      <c r="AP111" s="54">
        <f>SUMIF('[1]ไตรมาส 1'!$A$7:$A$506,AN111,'[1]ไตรมาส 1'!$E$7:$E$506)</f>
        <v>0</v>
      </c>
      <c r="AQ111" s="54">
        <f>SUM(SUMIF('[1]ไตรมาส 1'!$A$7:$A$506,'ไตรมาส 2 (2)'!AN111,'[1]ไตรมาส 1'!$F$7:$F$506),SUMIF('[1]ไตรมาส 1'!$M$7:$M$506,'ไตรมาส 2 (2)'!AN111,'[1]ไตรมาส 1'!$R$7:$R$506),SUMIF('[1]ไตรมาส 1'!$Y$7:$Y$506,'ไตรมาส 2 (2)'!AN111,'[1]ไตรมาส 1'!$AD$7:$AD$506),SUMIF($A$7:$A$506,AN111,$F$7:$F$506),SUMIF($M$7:$M$506,AN111,$R$7:$R$506),SUMIF($Y$7:$Y$506,AN111,$AD$7:$AD$506))</f>
        <v>2028510</v>
      </c>
      <c r="AR111" s="54">
        <f>SUM(SUMIF('[1]ไตรมาส 1'!$A$7:$A$506,'ไตรมาส 2 (2)'!AN111,'[1]ไตรมาส 1'!$G$7:$G$506),SUMIF('[1]ไตรมาส 1'!$M$7:$M$506,'ไตรมาส 2 (2)'!AN111,'[1]ไตรมาส 1'!$S$7:$S$506),SUMIF('[1]ไตรมาส 1'!$Y$7:$Y$506,'ไตรมาส 2 (2)'!AN111,'[1]ไตรมาส 1'!$AE$7:$AE$506),SUMIF($A$7:$A$506,AN111,$G$7:$G$506),SUMIF($M$7:$M$506,AN111,$S$7:$S$506),SUMIF($Y$7:$Y$506,AN111,$AE$7:$AE$506))</f>
        <v>924213</v>
      </c>
      <c r="AS111" s="54">
        <f t="shared" si="2"/>
        <v>1104297</v>
      </c>
      <c r="AT111" s="54">
        <f t="shared" si="3"/>
        <v>0</v>
      </c>
      <c r="AU111" s="55"/>
      <c r="AV111" s="56"/>
      <c r="AW111" s="61"/>
      <c r="AX111" s="62"/>
      <c r="AY111" s="62"/>
    </row>
    <row r="112" s="1" customFormat="1" ht="20.25" spans="1:51">
      <c r="A112" s="22" t="s">
        <v>258</v>
      </c>
      <c r="B112" s="23" t="s">
        <v>259</v>
      </c>
      <c r="C112" s="24"/>
      <c r="D112" s="25">
        <v>9416</v>
      </c>
      <c r="E112" s="26">
        <v>0</v>
      </c>
      <c r="F112" s="26">
        <v>12733</v>
      </c>
      <c r="G112" s="27">
        <v>0</v>
      </c>
      <c r="H112" s="28"/>
      <c r="I112" s="34">
        <v>22149</v>
      </c>
      <c r="J112" s="28"/>
      <c r="K112" s="25">
        <v>0</v>
      </c>
      <c r="L112" s="35"/>
      <c r="M112" s="22" t="s">
        <v>240</v>
      </c>
      <c r="N112" s="23" t="s">
        <v>241</v>
      </c>
      <c r="O112" s="24"/>
      <c r="P112" s="25">
        <v>3220</v>
      </c>
      <c r="Q112" s="26">
        <v>0</v>
      </c>
      <c r="R112" s="26">
        <v>0</v>
      </c>
      <c r="S112" s="27">
        <v>0</v>
      </c>
      <c r="T112" s="28"/>
      <c r="U112" s="34">
        <v>3220</v>
      </c>
      <c r="V112" s="28"/>
      <c r="W112" s="25">
        <v>0</v>
      </c>
      <c r="X112" s="39"/>
      <c r="Y112" s="22" t="s">
        <v>236</v>
      </c>
      <c r="Z112" s="23" t="s">
        <v>237</v>
      </c>
      <c r="AA112" s="24"/>
      <c r="AB112" s="25">
        <v>1120</v>
      </c>
      <c r="AC112" s="26">
        <v>0</v>
      </c>
      <c r="AD112" s="26">
        <v>14880</v>
      </c>
      <c r="AE112" s="27">
        <v>0</v>
      </c>
      <c r="AF112" s="28"/>
      <c r="AG112" s="34">
        <v>16000</v>
      </c>
      <c r="AH112" s="28"/>
      <c r="AI112" s="25">
        <v>0</v>
      </c>
      <c r="AJ112" s="39"/>
      <c r="AK112" s="47"/>
      <c r="AL112" s="48"/>
      <c r="AM112" s="45" t="str">
        <f>'[1]จัดรูปแบบ 2'!B108</f>
        <v>5101010199.002</v>
      </c>
      <c r="AN112" s="46" t="str">
        <f>'[1]จัดรูปแบบ 2'!A108</f>
        <v>เงินค่าตอบแทนพนักงานขององค์กรปกครองส่วนท้องถิ่น</v>
      </c>
      <c r="AO112" s="54">
        <f>SUMIF('[1]ไตรมาส 1'!$A$7:$A$506,AN112,'[1]ไตรมาส 1'!$D$7:$D$506)</f>
        <v>0</v>
      </c>
      <c r="AP112" s="54">
        <f>SUMIF('[1]ไตรมาส 1'!$A$7:$A$506,AN112,'[1]ไตรมาส 1'!$E$7:$E$506)</f>
        <v>0</v>
      </c>
      <c r="AQ112" s="54">
        <f>SUM(SUMIF('[1]ไตรมาส 1'!$A$7:$A$506,'ไตรมาส 2 (2)'!AN112,'[1]ไตรมาส 1'!$F$7:$F$506),SUMIF('[1]ไตรมาส 1'!$M$7:$M$506,'ไตรมาส 2 (2)'!AN112,'[1]ไตรมาส 1'!$R$7:$R$506),SUMIF('[1]ไตรมาส 1'!$Y$7:$Y$506,'ไตรมาส 2 (2)'!AN112,'[1]ไตรมาส 1'!$AD$7:$AD$506),SUMIF($A$7:$A$506,AN112,$F$7:$F$506),SUMIF($M$7:$M$506,AN112,$R$7:$R$506),SUMIF($Y$7:$Y$506,AN112,$AD$7:$AD$506))</f>
        <v>1101000</v>
      </c>
      <c r="AR112" s="54">
        <f>SUM(SUMIF('[1]ไตรมาส 1'!$A$7:$A$506,'ไตรมาส 2 (2)'!AN112,'[1]ไตรมาส 1'!$G$7:$G$506),SUMIF('[1]ไตรมาส 1'!$M$7:$M$506,'ไตรมาส 2 (2)'!AN112,'[1]ไตรมาส 1'!$S$7:$S$506),SUMIF('[1]ไตรมาส 1'!$Y$7:$Y$506,'ไตรมาส 2 (2)'!AN112,'[1]ไตรมาส 1'!$AE$7:$AE$506),SUMIF($A$7:$A$506,AN112,$G$7:$G$506),SUMIF($M$7:$M$506,AN112,$S$7:$S$506),SUMIF($Y$7:$Y$506,AN112,$AE$7:$AE$506))</f>
        <v>0</v>
      </c>
      <c r="AS112" s="54">
        <f t="shared" si="2"/>
        <v>1101000</v>
      </c>
      <c r="AT112" s="54">
        <f t="shared" si="3"/>
        <v>0</v>
      </c>
      <c r="AU112" s="55"/>
      <c r="AV112" s="56"/>
      <c r="AW112" s="61"/>
      <c r="AX112" s="62"/>
      <c r="AY112" s="62"/>
    </row>
    <row r="113" s="1" customFormat="1" ht="20.25" spans="1:51">
      <c r="A113" s="22" t="s">
        <v>260</v>
      </c>
      <c r="B113" s="23" t="s">
        <v>261</v>
      </c>
      <c r="C113" s="24"/>
      <c r="D113" s="25">
        <v>286</v>
      </c>
      <c r="E113" s="26">
        <v>0</v>
      </c>
      <c r="F113" s="26">
        <v>264</v>
      </c>
      <c r="G113" s="27">
        <v>0</v>
      </c>
      <c r="H113" s="28"/>
      <c r="I113" s="34">
        <v>550</v>
      </c>
      <c r="J113" s="28"/>
      <c r="K113" s="25">
        <v>0</v>
      </c>
      <c r="L113" s="35"/>
      <c r="M113" s="22" t="s">
        <v>242</v>
      </c>
      <c r="N113" s="23" t="s">
        <v>243</v>
      </c>
      <c r="O113" s="24"/>
      <c r="P113" s="25">
        <v>1147</v>
      </c>
      <c r="Q113" s="26">
        <v>0</v>
      </c>
      <c r="R113" s="26">
        <v>0</v>
      </c>
      <c r="S113" s="27">
        <v>0</v>
      </c>
      <c r="T113" s="28"/>
      <c r="U113" s="34">
        <v>1147</v>
      </c>
      <c r="V113" s="28"/>
      <c r="W113" s="25">
        <v>0</v>
      </c>
      <c r="X113" s="39"/>
      <c r="Y113" s="22" t="s">
        <v>238</v>
      </c>
      <c r="Z113" s="23" t="s">
        <v>239</v>
      </c>
      <c r="AA113" s="24"/>
      <c r="AB113" s="25">
        <v>8000</v>
      </c>
      <c r="AC113" s="26">
        <v>0</v>
      </c>
      <c r="AD113" s="26">
        <v>2400</v>
      </c>
      <c r="AE113" s="27">
        <v>0</v>
      </c>
      <c r="AF113" s="28"/>
      <c r="AG113" s="34">
        <v>10400</v>
      </c>
      <c r="AH113" s="28"/>
      <c r="AI113" s="25">
        <v>0</v>
      </c>
      <c r="AJ113" s="39"/>
      <c r="AK113" s="47"/>
      <c r="AL113" s="48"/>
      <c r="AM113" s="45" t="str">
        <f>'[1]จัดรูปแบบ 2'!B109</f>
        <v>5101020106.001</v>
      </c>
      <c r="AN113" s="46" t="str">
        <f>'[1]จัดรูปแบบ 2'!A109</f>
        <v>เงินสมทบกองทุนประกันสังคม</v>
      </c>
      <c r="AO113" s="54">
        <f>SUMIF('[1]ไตรมาส 1'!$A$7:$A$506,AN113,'[1]ไตรมาส 1'!$D$7:$D$506)</f>
        <v>0</v>
      </c>
      <c r="AP113" s="54">
        <f>SUMIF('[1]ไตรมาส 1'!$A$7:$A$506,AN113,'[1]ไตรมาส 1'!$E$7:$E$506)</f>
        <v>0</v>
      </c>
      <c r="AQ113" s="54">
        <f>SUM(SUMIF('[1]ไตรมาส 1'!$A$7:$A$506,'ไตรมาส 2 (2)'!AN113,'[1]ไตรมาส 1'!$F$7:$F$506),SUMIF('[1]ไตรมาส 1'!$M$7:$M$506,'ไตรมาส 2 (2)'!AN113,'[1]ไตรมาส 1'!$R$7:$R$506),SUMIF('[1]ไตรมาส 1'!$Y$7:$Y$506,'ไตรมาส 2 (2)'!AN113,'[1]ไตรมาส 1'!$AD$7:$AD$506),SUMIF($A$7:$A$506,AN113,$F$7:$F$506),SUMIF($M$7:$M$506,AN113,$R$7:$R$506),SUMIF($Y$7:$Y$506,AN113,$AD$7:$AD$506))</f>
        <v>50214</v>
      </c>
      <c r="AR113" s="54">
        <f>SUM(SUMIF('[1]ไตรมาส 1'!$A$7:$A$506,'ไตรมาส 2 (2)'!AN113,'[1]ไตรมาส 1'!$G$7:$G$506),SUMIF('[1]ไตรมาส 1'!$M$7:$M$506,'ไตรมาส 2 (2)'!AN113,'[1]ไตรมาส 1'!$S$7:$S$506),SUMIF('[1]ไตรมาส 1'!$Y$7:$Y$506,'ไตรมาส 2 (2)'!AN113,'[1]ไตรมาส 1'!$AE$7:$AE$506),SUMIF($A$7:$A$506,AN113,$G$7:$G$506),SUMIF($M$7:$M$506,AN113,$S$7:$S$506),SUMIF($Y$7:$Y$506,AN113,$AE$7:$AE$506))</f>
        <v>1739</v>
      </c>
      <c r="AS113" s="54">
        <f t="shared" si="2"/>
        <v>48475</v>
      </c>
      <c r="AT113" s="54">
        <f t="shared" si="3"/>
        <v>0</v>
      </c>
      <c r="AU113" s="55"/>
      <c r="AV113" s="56"/>
      <c r="AW113" s="61"/>
      <c r="AX113" s="62"/>
      <c r="AY113" s="62"/>
    </row>
    <row r="114" s="1" customFormat="1" ht="20.25" spans="1:51">
      <c r="A114" s="22" t="s">
        <v>262</v>
      </c>
      <c r="B114" s="23" t="s">
        <v>263</v>
      </c>
      <c r="C114" s="24"/>
      <c r="D114" s="25">
        <v>23395.23</v>
      </c>
      <c r="E114" s="26">
        <v>0</v>
      </c>
      <c r="F114" s="26">
        <v>0</v>
      </c>
      <c r="G114" s="27">
        <v>0</v>
      </c>
      <c r="H114" s="28"/>
      <c r="I114" s="34">
        <v>23395.23</v>
      </c>
      <c r="J114" s="28"/>
      <c r="K114" s="25">
        <v>0</v>
      </c>
      <c r="L114" s="35"/>
      <c r="M114" s="22" t="s">
        <v>244</v>
      </c>
      <c r="N114" s="23" t="s">
        <v>245</v>
      </c>
      <c r="O114" s="24"/>
      <c r="P114" s="25">
        <v>274552.68</v>
      </c>
      <c r="Q114" s="26">
        <v>0</v>
      </c>
      <c r="R114" s="26">
        <v>38927</v>
      </c>
      <c r="S114" s="27">
        <v>10961</v>
      </c>
      <c r="T114" s="28"/>
      <c r="U114" s="34">
        <v>302518.68</v>
      </c>
      <c r="V114" s="28"/>
      <c r="W114" s="25">
        <v>0</v>
      </c>
      <c r="X114" s="39"/>
      <c r="Y114" s="22" t="s">
        <v>240</v>
      </c>
      <c r="Z114" s="23" t="s">
        <v>241</v>
      </c>
      <c r="AA114" s="24"/>
      <c r="AB114" s="25">
        <v>3220</v>
      </c>
      <c r="AC114" s="26">
        <v>0</v>
      </c>
      <c r="AD114" s="26">
        <v>2088</v>
      </c>
      <c r="AE114" s="27">
        <v>0</v>
      </c>
      <c r="AF114" s="28"/>
      <c r="AG114" s="34">
        <v>5308</v>
      </c>
      <c r="AH114" s="28"/>
      <c r="AI114" s="25">
        <v>0</v>
      </c>
      <c r="AJ114" s="39"/>
      <c r="AK114" s="47"/>
      <c r="AL114" s="48"/>
      <c r="AM114" s="45" t="str">
        <f>'[1]จัดรูปแบบ 2'!B110</f>
        <v>5101020199.001</v>
      </c>
      <c r="AN114" s="46" t="str">
        <f>'[1]จัดรูปแบบ 2'!A110</f>
        <v>เงินสมทบ กบท.</v>
      </c>
      <c r="AO114" s="54">
        <f>SUMIF('[1]ไตรมาส 1'!$A$7:$A$506,AN114,'[1]ไตรมาส 1'!$D$7:$D$506)</f>
        <v>0</v>
      </c>
      <c r="AP114" s="54">
        <f>SUMIF('[1]ไตรมาส 1'!$A$7:$A$506,AN114,'[1]ไตรมาส 1'!$E$7:$E$506)</f>
        <v>0</v>
      </c>
      <c r="AQ114" s="54">
        <f>SUM(SUMIF('[1]ไตรมาส 1'!$A$7:$A$506,'ไตรมาส 2 (2)'!AN114,'[1]ไตรมาส 1'!$F$7:$F$506),SUMIF('[1]ไตรมาส 1'!$M$7:$M$506,'ไตรมาส 2 (2)'!AN114,'[1]ไตรมาส 1'!$R$7:$R$506),SUMIF('[1]ไตรมาส 1'!$Y$7:$Y$506,'ไตรมาส 2 (2)'!AN114,'[1]ไตรมาส 1'!$AD$7:$AD$506),SUMIF($A$7:$A$506,AN114,$F$7:$F$506),SUMIF($M$7:$M$506,AN114,$R$7:$R$506),SUMIF($Y$7:$Y$506,AN114,$AD$7:$AD$506))</f>
        <v>364000</v>
      </c>
      <c r="AR114" s="54">
        <f>SUM(SUMIF('[1]ไตรมาส 1'!$A$7:$A$506,'ไตรมาส 2 (2)'!AN114,'[1]ไตรมาส 1'!$G$7:$G$506),SUMIF('[1]ไตรมาส 1'!$M$7:$M$506,'ไตรมาส 2 (2)'!AN114,'[1]ไตรมาส 1'!$S$7:$S$506),SUMIF('[1]ไตรมาส 1'!$Y$7:$Y$506,'ไตรมาส 2 (2)'!AN114,'[1]ไตรมาส 1'!$AE$7:$AE$506),SUMIF($A$7:$A$506,AN114,$G$7:$G$506),SUMIF($M$7:$M$506,AN114,$S$7:$S$506),SUMIF($Y$7:$Y$506,AN114,$AE$7:$AE$506))</f>
        <v>0</v>
      </c>
      <c r="AS114" s="54">
        <f t="shared" si="2"/>
        <v>364000</v>
      </c>
      <c r="AT114" s="54">
        <f t="shared" si="3"/>
        <v>0</v>
      </c>
      <c r="AU114" s="55"/>
      <c r="AV114" s="56"/>
      <c r="AW114" s="61"/>
      <c r="AX114" s="62"/>
      <c r="AY114" s="62"/>
    </row>
    <row r="115" s="1" customFormat="1" ht="20.25" spans="1:51">
      <c r="A115" s="22" t="s">
        <v>264</v>
      </c>
      <c r="B115" s="23" t="s">
        <v>265</v>
      </c>
      <c r="C115" s="24"/>
      <c r="D115" s="25">
        <v>0</v>
      </c>
      <c r="E115" s="26">
        <v>0</v>
      </c>
      <c r="F115" s="26">
        <v>2500</v>
      </c>
      <c r="G115" s="27">
        <v>0</v>
      </c>
      <c r="H115" s="28"/>
      <c r="I115" s="34">
        <v>2500</v>
      </c>
      <c r="J115" s="28"/>
      <c r="K115" s="25">
        <v>0</v>
      </c>
      <c r="L115" s="35"/>
      <c r="M115" s="22" t="s">
        <v>246</v>
      </c>
      <c r="N115" s="23" t="s">
        <v>247</v>
      </c>
      <c r="O115" s="24"/>
      <c r="P115" s="25">
        <v>83977.03</v>
      </c>
      <c r="Q115" s="26">
        <v>0</v>
      </c>
      <c r="R115" s="26">
        <v>98720</v>
      </c>
      <c r="S115" s="27">
        <v>2100</v>
      </c>
      <c r="T115" s="28"/>
      <c r="U115" s="34">
        <v>180597.03</v>
      </c>
      <c r="V115" s="28"/>
      <c r="W115" s="25">
        <v>0</v>
      </c>
      <c r="X115" s="39"/>
      <c r="Y115" s="22" t="s">
        <v>242</v>
      </c>
      <c r="Z115" s="23" t="s">
        <v>243</v>
      </c>
      <c r="AA115" s="24"/>
      <c r="AB115" s="25">
        <v>1147</v>
      </c>
      <c r="AC115" s="26">
        <v>0</v>
      </c>
      <c r="AD115" s="26">
        <v>0</v>
      </c>
      <c r="AE115" s="27">
        <v>0</v>
      </c>
      <c r="AF115" s="28"/>
      <c r="AG115" s="34">
        <v>1147</v>
      </c>
      <c r="AH115" s="28"/>
      <c r="AI115" s="25">
        <v>0</v>
      </c>
      <c r="AJ115" s="39"/>
      <c r="AK115" s="47"/>
      <c r="AL115" s="48"/>
      <c r="AM115" s="45" t="str">
        <f>'[1]จัดรูปแบบ 2'!B111</f>
        <v>5101020199.002</v>
      </c>
      <c r="AN115" s="46" t="str">
        <f>'[1]จัดรูปแบบ 2'!A111</f>
        <v>เงินสมทบกองทุนเงินทดแทน</v>
      </c>
      <c r="AO115" s="54">
        <f>SUMIF('[1]ไตรมาส 1'!$A$7:$A$506,AN115,'[1]ไตรมาส 1'!$D$7:$D$506)</f>
        <v>0</v>
      </c>
      <c r="AP115" s="54">
        <f>SUMIF('[1]ไตรมาส 1'!$A$7:$A$506,AN115,'[1]ไตรมาส 1'!$E$7:$E$506)</f>
        <v>0</v>
      </c>
      <c r="AQ115" s="54">
        <f>SUM(SUMIF('[1]ไตรมาส 1'!$A$7:$A$506,'ไตรมาส 2 (2)'!AN115,'[1]ไตรมาส 1'!$F$7:$F$506),SUMIF('[1]ไตรมาส 1'!$M$7:$M$506,'ไตรมาส 2 (2)'!AN115,'[1]ไตรมาส 1'!$R$7:$R$506),SUMIF('[1]ไตรมาส 1'!$Y$7:$Y$506,'ไตรมาส 2 (2)'!AN115,'[1]ไตรมาส 1'!$AD$7:$AD$506),SUMIF($A$7:$A$506,AN115,$F$7:$F$506),SUMIF($M$7:$M$506,AN115,$R$7:$R$506),SUMIF($Y$7:$Y$506,AN115,$AD$7:$AD$506))</f>
        <v>2800</v>
      </c>
      <c r="AR115" s="54">
        <f>SUM(SUMIF('[1]ไตรมาส 1'!$A$7:$A$506,'ไตรมาส 2 (2)'!AN115,'[1]ไตรมาส 1'!$G$7:$G$506),SUMIF('[1]ไตรมาส 1'!$M$7:$M$506,'ไตรมาส 2 (2)'!AN115,'[1]ไตรมาส 1'!$S$7:$S$506),SUMIF('[1]ไตรมาส 1'!$Y$7:$Y$506,'ไตรมาส 2 (2)'!AN115,'[1]ไตรมาส 1'!$AE$7:$AE$506),SUMIF($A$7:$A$506,AN115,$G$7:$G$506),SUMIF($M$7:$M$506,AN115,$S$7:$S$506),SUMIF($Y$7:$Y$506,AN115,$AE$7:$AE$506))</f>
        <v>0</v>
      </c>
      <c r="AS115" s="54">
        <f t="shared" si="2"/>
        <v>2800</v>
      </c>
      <c r="AT115" s="54">
        <f t="shared" si="3"/>
        <v>0</v>
      </c>
      <c r="AU115" s="55"/>
      <c r="AV115" s="56"/>
      <c r="AW115" s="61"/>
      <c r="AX115" s="62"/>
      <c r="AY115" s="62"/>
    </row>
    <row r="116" s="1" customFormat="1" ht="20.25" spans="1:51">
      <c r="A116" s="22" t="s">
        <v>266</v>
      </c>
      <c r="B116" s="23" t="s">
        <v>267</v>
      </c>
      <c r="C116" s="24"/>
      <c r="D116" s="25">
        <v>7600</v>
      </c>
      <c r="E116" s="26">
        <v>0</v>
      </c>
      <c r="F116" s="26">
        <v>3800</v>
      </c>
      <c r="G116" s="27">
        <v>0</v>
      </c>
      <c r="H116" s="28"/>
      <c r="I116" s="34">
        <v>11400</v>
      </c>
      <c r="J116" s="28"/>
      <c r="K116" s="25">
        <v>0</v>
      </c>
      <c r="L116" s="35"/>
      <c r="M116" s="22" t="s">
        <v>248</v>
      </c>
      <c r="N116" s="23" t="s">
        <v>249</v>
      </c>
      <c r="O116" s="24"/>
      <c r="P116" s="25">
        <v>103400</v>
      </c>
      <c r="Q116" s="26">
        <v>0</v>
      </c>
      <c r="R116" s="26">
        <v>513800</v>
      </c>
      <c r="S116" s="27">
        <v>0</v>
      </c>
      <c r="T116" s="28"/>
      <c r="U116" s="34">
        <v>617200</v>
      </c>
      <c r="V116" s="28"/>
      <c r="W116" s="25">
        <v>0</v>
      </c>
      <c r="X116" s="39"/>
      <c r="Y116" s="22" t="s">
        <v>244</v>
      </c>
      <c r="Z116" s="23" t="s">
        <v>245</v>
      </c>
      <c r="AA116" s="24"/>
      <c r="AB116" s="25">
        <v>302518.68</v>
      </c>
      <c r="AC116" s="26">
        <v>0</v>
      </c>
      <c r="AD116" s="26">
        <v>85960</v>
      </c>
      <c r="AE116" s="27">
        <v>0</v>
      </c>
      <c r="AF116" s="28"/>
      <c r="AG116" s="34">
        <v>388478.68</v>
      </c>
      <c r="AH116" s="28"/>
      <c r="AI116" s="25">
        <v>0</v>
      </c>
      <c r="AJ116" s="39"/>
      <c r="AK116" s="47"/>
      <c r="AL116" s="48"/>
      <c r="AM116" s="45" t="str">
        <f>'[1]จัดรูปแบบ 2'!B112</f>
        <v>5101030101.001</v>
      </c>
      <c r="AN116" s="46" t="str">
        <f>'[1]จัดรูปแบบ 2'!A112</f>
        <v>เงินช่วยการศึกษาบุตร</v>
      </c>
      <c r="AO116" s="54">
        <f>SUMIF('[1]ไตรมาส 1'!$A$7:$A$506,AN116,'[1]ไตรมาส 1'!$D$7:$D$506)</f>
        <v>0</v>
      </c>
      <c r="AP116" s="54">
        <f>SUMIF('[1]ไตรมาส 1'!$A$7:$A$506,AN116,'[1]ไตรมาส 1'!$E$7:$E$506)</f>
        <v>0</v>
      </c>
      <c r="AQ116" s="54">
        <f>SUM(SUMIF('[1]ไตรมาส 1'!$A$7:$A$506,'ไตรมาส 2 (2)'!AN116,'[1]ไตรมาส 1'!$F$7:$F$506),SUMIF('[1]ไตรมาส 1'!$M$7:$M$506,'ไตรมาส 2 (2)'!AN116,'[1]ไตรมาส 1'!$R$7:$R$506),SUMIF('[1]ไตรมาส 1'!$Y$7:$Y$506,'ไตรมาส 2 (2)'!AN116,'[1]ไตรมาส 1'!$AD$7:$AD$506),SUMIF($A$7:$A$506,AN116,$F$7:$F$506),SUMIF($M$7:$M$506,AN116,$R$7:$R$506),SUMIF($Y$7:$Y$506,AN116,$AD$7:$AD$506))</f>
        <v>45720</v>
      </c>
      <c r="AR116" s="54">
        <f>SUM(SUMIF('[1]ไตรมาส 1'!$A$7:$A$506,'ไตรมาส 2 (2)'!AN116,'[1]ไตรมาส 1'!$G$7:$G$506),SUMIF('[1]ไตรมาส 1'!$M$7:$M$506,'ไตรมาส 2 (2)'!AN116,'[1]ไตรมาส 1'!$S$7:$S$506),SUMIF('[1]ไตรมาส 1'!$Y$7:$Y$506,'ไตรมาส 2 (2)'!AN116,'[1]ไตรมาส 1'!$AE$7:$AE$506),SUMIF($A$7:$A$506,AN116,$G$7:$G$506),SUMIF($M$7:$M$506,AN116,$S$7:$S$506),SUMIF($Y$7:$Y$506,AN116,$AE$7:$AE$506))</f>
        <v>16370</v>
      </c>
      <c r="AS116" s="54">
        <f t="shared" si="2"/>
        <v>29350</v>
      </c>
      <c r="AT116" s="54">
        <f t="shared" si="3"/>
        <v>0</v>
      </c>
      <c r="AU116" s="55"/>
      <c r="AV116" s="56"/>
      <c r="AW116" s="61"/>
      <c r="AX116" s="62"/>
      <c r="AY116" s="62"/>
    </row>
    <row r="117" s="1" customFormat="1" ht="20.25" spans="1:51">
      <c r="A117" s="22" t="s">
        <v>268</v>
      </c>
      <c r="B117" s="23" t="s">
        <v>269</v>
      </c>
      <c r="C117" s="24"/>
      <c r="D117" s="25">
        <v>16707</v>
      </c>
      <c r="E117" s="26">
        <v>0</v>
      </c>
      <c r="F117" s="26">
        <v>13200</v>
      </c>
      <c r="G117" s="27">
        <v>1080</v>
      </c>
      <c r="H117" s="28"/>
      <c r="I117" s="34">
        <v>28827</v>
      </c>
      <c r="J117" s="28"/>
      <c r="K117" s="25">
        <v>0</v>
      </c>
      <c r="L117" s="35"/>
      <c r="M117" s="22" t="s">
        <v>250</v>
      </c>
      <c r="N117" s="23" t="s">
        <v>251</v>
      </c>
      <c r="O117" s="24"/>
      <c r="P117" s="25">
        <v>45212.5</v>
      </c>
      <c r="Q117" s="26">
        <v>0</v>
      </c>
      <c r="R117" s="26">
        <v>56500</v>
      </c>
      <c r="S117" s="27">
        <v>0</v>
      </c>
      <c r="T117" s="28"/>
      <c r="U117" s="34">
        <v>101712.5</v>
      </c>
      <c r="V117" s="28"/>
      <c r="W117" s="25">
        <v>0</v>
      </c>
      <c r="X117" s="39"/>
      <c r="Y117" s="22" t="s">
        <v>246</v>
      </c>
      <c r="Z117" s="23" t="s">
        <v>247</v>
      </c>
      <c r="AA117" s="24"/>
      <c r="AB117" s="25">
        <v>180597.03</v>
      </c>
      <c r="AC117" s="26">
        <v>0</v>
      </c>
      <c r="AD117" s="26">
        <v>0</v>
      </c>
      <c r="AE117" s="27">
        <v>0</v>
      </c>
      <c r="AF117" s="28"/>
      <c r="AG117" s="34">
        <v>180597.03</v>
      </c>
      <c r="AH117" s="28"/>
      <c r="AI117" s="25">
        <v>0</v>
      </c>
      <c r="AJ117" s="39"/>
      <c r="AK117" s="47"/>
      <c r="AL117" s="48"/>
      <c r="AM117" s="45" t="str">
        <f>'[1]จัดรูปแบบ 2'!B113</f>
        <v>5102010199.001</v>
      </c>
      <c r="AN117" s="46" t="str">
        <f>'[1]จัดรูปแบบ 2'!A113</f>
        <v>ค่าใช้จ่ายด้านการฝึกอบรม- ในประเทศ</v>
      </c>
      <c r="AO117" s="54">
        <f>SUMIF('[1]ไตรมาส 1'!$A$7:$A$506,AN117,'[1]ไตรมาส 1'!$D$7:$D$506)</f>
        <v>0</v>
      </c>
      <c r="AP117" s="54">
        <f>SUMIF('[1]ไตรมาส 1'!$A$7:$A$506,AN117,'[1]ไตรมาส 1'!$E$7:$E$506)</f>
        <v>0</v>
      </c>
      <c r="AQ117" s="54">
        <f>SUM(SUMIF('[1]ไตรมาส 1'!$A$7:$A$506,'ไตรมาส 2 (2)'!AN117,'[1]ไตรมาส 1'!$F$7:$F$506),SUMIF('[1]ไตรมาส 1'!$M$7:$M$506,'ไตรมาส 2 (2)'!AN117,'[1]ไตรมาส 1'!$R$7:$R$506),SUMIF('[1]ไตรมาส 1'!$Y$7:$Y$506,'ไตรมาส 2 (2)'!AN117,'[1]ไตรมาส 1'!$AD$7:$AD$506),SUMIF($A$7:$A$506,AN117,$F$7:$F$506),SUMIF($M$7:$M$506,AN117,$R$7:$R$506),SUMIF($Y$7:$Y$506,AN117,$AD$7:$AD$506))</f>
        <v>531660</v>
      </c>
      <c r="AR117" s="54">
        <f>SUM(SUMIF('[1]ไตรมาส 1'!$A$7:$A$506,'ไตรมาส 2 (2)'!AN117,'[1]ไตรมาส 1'!$G$7:$G$506),SUMIF('[1]ไตรมาส 1'!$M$7:$M$506,'ไตรมาส 2 (2)'!AN117,'[1]ไตรมาส 1'!$S$7:$S$506),SUMIF('[1]ไตรมาส 1'!$Y$7:$Y$506,'ไตรมาส 2 (2)'!AN117,'[1]ไตรมาส 1'!$AE$7:$AE$506),SUMIF($A$7:$A$506,AN117,$G$7:$G$506),SUMIF($M$7:$M$506,AN117,$S$7:$S$506),SUMIF($Y$7:$Y$506,AN117,$AE$7:$AE$506))</f>
        <v>5000</v>
      </c>
      <c r="AS117" s="54">
        <f t="shared" si="2"/>
        <v>526660</v>
      </c>
      <c r="AT117" s="54">
        <f t="shared" si="3"/>
        <v>0</v>
      </c>
      <c r="AU117" s="55"/>
      <c r="AV117" s="56"/>
      <c r="AW117" s="61"/>
      <c r="AX117" s="62"/>
      <c r="AY117" s="62"/>
    </row>
    <row r="118" s="1" customFormat="1" ht="20.25" spans="1:51">
      <c r="A118" s="22" t="s">
        <v>270</v>
      </c>
      <c r="B118" s="23" t="s">
        <v>271</v>
      </c>
      <c r="C118" s="24"/>
      <c r="D118" s="25">
        <v>37700</v>
      </c>
      <c r="E118" s="26">
        <v>0</v>
      </c>
      <c r="F118" s="26">
        <v>0</v>
      </c>
      <c r="G118" s="27">
        <v>0</v>
      </c>
      <c r="H118" s="28"/>
      <c r="I118" s="34">
        <v>37700</v>
      </c>
      <c r="J118" s="28"/>
      <c r="K118" s="25">
        <v>0</v>
      </c>
      <c r="L118" s="35"/>
      <c r="M118" s="22" t="s">
        <v>252</v>
      </c>
      <c r="N118" s="23" t="s">
        <v>253</v>
      </c>
      <c r="O118" s="24"/>
      <c r="P118" s="25">
        <v>270472.34</v>
      </c>
      <c r="Q118" s="26">
        <v>0</v>
      </c>
      <c r="R118" s="26">
        <v>9545</v>
      </c>
      <c r="S118" s="27">
        <v>6629</v>
      </c>
      <c r="T118" s="28"/>
      <c r="U118" s="34">
        <v>273388.34</v>
      </c>
      <c r="V118" s="28"/>
      <c r="W118" s="25">
        <v>0</v>
      </c>
      <c r="X118" s="39"/>
      <c r="Y118" s="22" t="s">
        <v>248</v>
      </c>
      <c r="Z118" s="23" t="s">
        <v>249</v>
      </c>
      <c r="AA118" s="24"/>
      <c r="AB118" s="25">
        <v>617200</v>
      </c>
      <c r="AC118" s="26">
        <v>0</v>
      </c>
      <c r="AD118" s="26">
        <v>465600</v>
      </c>
      <c r="AE118" s="27">
        <v>0</v>
      </c>
      <c r="AF118" s="28"/>
      <c r="AG118" s="34">
        <v>1082800</v>
      </c>
      <c r="AH118" s="28"/>
      <c r="AI118" s="25">
        <v>0</v>
      </c>
      <c r="AJ118" s="39"/>
      <c r="AK118" s="47"/>
      <c r="AL118" s="48"/>
      <c r="AM118" s="45" t="str">
        <f>'[1]จัดรูปแบบ 2'!B114</f>
        <v>5103010102.001</v>
      </c>
      <c r="AN118" s="46" t="str">
        <f>'[1]จัดรูปแบบ 2'!A114</f>
        <v>ค่าเบี้ยเลี้ยง - ในประเทศ</v>
      </c>
      <c r="AO118" s="54">
        <f>SUMIF('[1]ไตรมาส 1'!$A$7:$A$506,AN118,'[1]ไตรมาส 1'!$D$7:$D$506)</f>
        <v>0</v>
      </c>
      <c r="AP118" s="54">
        <f>SUMIF('[1]ไตรมาส 1'!$A$7:$A$506,AN118,'[1]ไตรมาส 1'!$E$7:$E$506)</f>
        <v>0</v>
      </c>
      <c r="AQ118" s="54">
        <f>SUM(SUMIF('[1]ไตรมาส 1'!$A$7:$A$506,'ไตรมาส 2 (2)'!AN118,'[1]ไตรมาส 1'!$F$7:$F$506),SUMIF('[1]ไตรมาส 1'!$M$7:$M$506,'ไตรมาส 2 (2)'!AN118,'[1]ไตรมาส 1'!$R$7:$R$506),SUMIF('[1]ไตรมาส 1'!$Y$7:$Y$506,'ไตรมาส 2 (2)'!AN118,'[1]ไตรมาส 1'!$AD$7:$AD$506),SUMIF($A$7:$A$506,AN118,$F$7:$F$506),SUMIF($M$7:$M$506,AN118,$R$7:$R$506),SUMIF($Y$7:$Y$506,AN118,$AD$7:$AD$506))</f>
        <v>16480</v>
      </c>
      <c r="AR118" s="54">
        <f>SUM(SUMIF('[1]ไตรมาส 1'!$A$7:$A$506,'ไตรมาส 2 (2)'!AN118,'[1]ไตรมาส 1'!$G$7:$G$506),SUMIF('[1]ไตรมาส 1'!$M$7:$M$506,'ไตรมาส 2 (2)'!AN118,'[1]ไตรมาส 1'!$S$7:$S$506),SUMIF('[1]ไตรมาส 1'!$Y$7:$Y$506,'ไตรมาส 2 (2)'!AN118,'[1]ไตรมาส 1'!$AE$7:$AE$506),SUMIF($A$7:$A$506,AN118,$G$7:$G$506),SUMIF($M$7:$M$506,AN118,$S$7:$S$506),SUMIF($Y$7:$Y$506,AN118,$AE$7:$AE$506))</f>
        <v>480</v>
      </c>
      <c r="AS118" s="54">
        <f t="shared" si="2"/>
        <v>16000</v>
      </c>
      <c r="AT118" s="54">
        <f t="shared" si="3"/>
        <v>0</v>
      </c>
      <c r="AU118" s="55"/>
      <c r="AV118" s="56"/>
      <c r="AW118" s="61"/>
      <c r="AX118" s="62"/>
      <c r="AY118" s="62"/>
    </row>
    <row r="119" s="1" customFormat="1" ht="20.25" spans="1:51">
      <c r="A119" s="22" t="s">
        <v>272</v>
      </c>
      <c r="B119" s="23" t="s">
        <v>273</v>
      </c>
      <c r="C119" s="24"/>
      <c r="D119" s="25">
        <v>4800</v>
      </c>
      <c r="E119" s="26">
        <v>0</v>
      </c>
      <c r="F119" s="26">
        <v>16800</v>
      </c>
      <c r="G119" s="27">
        <v>0</v>
      </c>
      <c r="H119" s="28"/>
      <c r="I119" s="34">
        <v>21600</v>
      </c>
      <c r="J119" s="28"/>
      <c r="K119" s="25">
        <v>0</v>
      </c>
      <c r="L119" s="35"/>
      <c r="M119" s="22" t="s">
        <v>254</v>
      </c>
      <c r="N119" s="23" t="s">
        <v>255</v>
      </c>
      <c r="O119" s="24"/>
      <c r="P119" s="25">
        <v>188057.62</v>
      </c>
      <c r="Q119" s="26">
        <v>0</v>
      </c>
      <c r="R119" s="26">
        <v>11673.44</v>
      </c>
      <c r="S119" s="27">
        <v>27500</v>
      </c>
      <c r="T119" s="28"/>
      <c r="U119" s="34">
        <v>172231.06</v>
      </c>
      <c r="V119" s="28"/>
      <c r="W119" s="25">
        <v>0</v>
      </c>
      <c r="X119" s="39"/>
      <c r="Y119" s="22" t="s">
        <v>250</v>
      </c>
      <c r="Z119" s="23" t="s">
        <v>251</v>
      </c>
      <c r="AA119" s="24"/>
      <c r="AB119" s="25">
        <v>101712.5</v>
      </c>
      <c r="AC119" s="26">
        <v>0</v>
      </c>
      <c r="AD119" s="26">
        <v>35400</v>
      </c>
      <c r="AE119" s="27">
        <v>0</v>
      </c>
      <c r="AF119" s="28"/>
      <c r="AG119" s="34">
        <v>137112.5</v>
      </c>
      <c r="AH119" s="28"/>
      <c r="AI119" s="25">
        <v>0</v>
      </c>
      <c r="AJ119" s="39"/>
      <c r="AK119" s="47"/>
      <c r="AL119" s="48"/>
      <c r="AM119" s="45" t="str">
        <f>'[1]จัดรูปแบบ 2'!B115</f>
        <v>5103010103.001</v>
      </c>
      <c r="AN119" s="46" t="str">
        <f>'[1]จัดรูปแบบ 2'!A115</f>
        <v>ค่าที่พัก - ในประเทศ</v>
      </c>
      <c r="AO119" s="54">
        <f>SUMIF('[1]ไตรมาส 1'!$A$7:$A$506,AN119,'[1]ไตรมาส 1'!$D$7:$D$506)</f>
        <v>0</v>
      </c>
      <c r="AP119" s="54">
        <f>SUMIF('[1]ไตรมาส 1'!$A$7:$A$506,AN119,'[1]ไตรมาส 1'!$E$7:$E$506)</f>
        <v>0</v>
      </c>
      <c r="AQ119" s="54">
        <f>SUM(SUMIF('[1]ไตรมาส 1'!$A$7:$A$506,'ไตรมาส 2 (2)'!AN119,'[1]ไตรมาส 1'!$F$7:$F$506),SUMIF('[1]ไตรมาส 1'!$M$7:$M$506,'ไตรมาส 2 (2)'!AN119,'[1]ไตรมาส 1'!$R$7:$R$506),SUMIF('[1]ไตรมาส 1'!$Y$7:$Y$506,'ไตรมาส 2 (2)'!AN119,'[1]ไตรมาส 1'!$AD$7:$AD$506),SUMIF($A$7:$A$506,AN119,$F$7:$F$506),SUMIF($M$7:$M$506,AN119,$R$7:$R$506),SUMIF($Y$7:$Y$506,AN119,$AD$7:$AD$506))</f>
        <v>10400</v>
      </c>
      <c r="AR119" s="54">
        <f>SUM(SUMIF('[1]ไตรมาส 1'!$A$7:$A$506,'ไตรมาส 2 (2)'!AN119,'[1]ไตรมาส 1'!$G$7:$G$506),SUMIF('[1]ไตรมาส 1'!$M$7:$M$506,'ไตรมาส 2 (2)'!AN119,'[1]ไตรมาส 1'!$S$7:$S$506),SUMIF('[1]ไตรมาส 1'!$Y$7:$Y$506,'ไตรมาส 2 (2)'!AN119,'[1]ไตรมาส 1'!$AE$7:$AE$506),SUMIF($A$7:$A$506,AN119,$G$7:$G$506),SUMIF($M$7:$M$506,AN119,$S$7:$S$506),SUMIF($Y$7:$Y$506,AN119,$AE$7:$AE$506))</f>
        <v>0</v>
      </c>
      <c r="AS119" s="54">
        <f t="shared" si="2"/>
        <v>10400</v>
      </c>
      <c r="AT119" s="54">
        <f t="shared" si="3"/>
        <v>0</v>
      </c>
      <c r="AU119" s="55"/>
      <c r="AV119" s="56"/>
      <c r="AW119" s="61"/>
      <c r="AX119" s="62"/>
      <c r="AY119" s="62"/>
    </row>
    <row r="120" s="1" customFormat="1" ht="20.25" spans="1:51">
      <c r="A120" s="22" t="s">
        <v>274</v>
      </c>
      <c r="B120" s="23" t="s">
        <v>275</v>
      </c>
      <c r="C120" s="24"/>
      <c r="D120" s="25">
        <v>46080</v>
      </c>
      <c r="E120" s="26">
        <v>0</v>
      </c>
      <c r="F120" s="26">
        <v>15360</v>
      </c>
      <c r="G120" s="27">
        <v>0</v>
      </c>
      <c r="H120" s="28"/>
      <c r="I120" s="34">
        <v>61440</v>
      </c>
      <c r="J120" s="28"/>
      <c r="K120" s="25">
        <v>0</v>
      </c>
      <c r="L120" s="35"/>
      <c r="M120" s="22" t="s">
        <v>256</v>
      </c>
      <c r="N120" s="23" t="s">
        <v>257</v>
      </c>
      <c r="O120" s="24"/>
      <c r="P120" s="25">
        <v>2893.28</v>
      </c>
      <c r="Q120" s="26">
        <v>0</v>
      </c>
      <c r="R120" s="26">
        <v>963</v>
      </c>
      <c r="S120" s="27">
        <v>0</v>
      </c>
      <c r="T120" s="28"/>
      <c r="U120" s="34">
        <v>3856.28</v>
      </c>
      <c r="V120" s="28"/>
      <c r="W120" s="25">
        <v>0</v>
      </c>
      <c r="X120" s="39"/>
      <c r="Y120" s="22" t="s">
        <v>252</v>
      </c>
      <c r="Z120" s="23" t="s">
        <v>253</v>
      </c>
      <c r="AA120" s="24"/>
      <c r="AB120" s="25">
        <v>273388.34</v>
      </c>
      <c r="AC120" s="26">
        <v>0</v>
      </c>
      <c r="AD120" s="26">
        <v>68658</v>
      </c>
      <c r="AE120" s="27">
        <v>0</v>
      </c>
      <c r="AF120" s="28"/>
      <c r="AG120" s="34">
        <v>342046.34</v>
      </c>
      <c r="AH120" s="28"/>
      <c r="AI120" s="25">
        <v>0</v>
      </c>
      <c r="AJ120" s="39"/>
      <c r="AK120" s="47"/>
      <c r="AL120" s="48"/>
      <c r="AM120" s="45" t="str">
        <f>'[1]จัดรูปแบบ 2'!B116</f>
        <v>5103010199.001</v>
      </c>
      <c r="AN120" s="46" t="str">
        <f>'[1]จัดรูปแบบ 2'!A116</f>
        <v>ค่าใช้จ่ายเดินทางไปราชการ - ในประเทศ</v>
      </c>
      <c r="AO120" s="54">
        <f>SUMIF('[1]ไตรมาส 1'!$A$7:$A$506,AN120,'[1]ไตรมาส 1'!$D$7:$D$506)</f>
        <v>0</v>
      </c>
      <c r="AP120" s="54">
        <f>SUMIF('[1]ไตรมาส 1'!$A$7:$A$506,AN120,'[1]ไตรมาส 1'!$E$7:$E$506)</f>
        <v>0</v>
      </c>
      <c r="AQ120" s="54">
        <f>SUM(SUMIF('[1]ไตรมาส 1'!$A$7:$A$506,'ไตรมาส 2 (2)'!AN120,'[1]ไตรมาส 1'!$F$7:$F$506),SUMIF('[1]ไตรมาส 1'!$M$7:$M$506,'ไตรมาส 2 (2)'!AN120,'[1]ไตรมาส 1'!$R$7:$R$506),SUMIF('[1]ไตรมาส 1'!$Y$7:$Y$506,'ไตรมาส 2 (2)'!AN120,'[1]ไตรมาส 1'!$AD$7:$AD$506),SUMIF($A$7:$A$506,AN120,$F$7:$F$506),SUMIF($M$7:$M$506,AN120,$R$7:$R$506),SUMIF($Y$7:$Y$506,AN120,$AD$7:$AD$506))</f>
        <v>5698</v>
      </c>
      <c r="AR120" s="54">
        <f>SUM(SUMIF('[1]ไตรมาส 1'!$A$7:$A$506,'ไตรมาส 2 (2)'!AN120,'[1]ไตรมาส 1'!$G$7:$G$506),SUMIF('[1]ไตรมาส 1'!$M$7:$M$506,'ไตรมาส 2 (2)'!AN120,'[1]ไตรมาส 1'!$S$7:$S$506),SUMIF('[1]ไตรมาส 1'!$Y$7:$Y$506,'ไตรมาส 2 (2)'!AN120,'[1]ไตรมาส 1'!$AE$7:$AE$506),SUMIF($A$7:$A$506,AN120,$G$7:$G$506),SUMIF($M$7:$M$506,AN120,$S$7:$S$506),SUMIF($Y$7:$Y$506,AN120,$AE$7:$AE$506))</f>
        <v>390</v>
      </c>
      <c r="AS120" s="54">
        <f t="shared" si="2"/>
        <v>5308</v>
      </c>
      <c r="AT120" s="54">
        <f t="shared" si="3"/>
        <v>0</v>
      </c>
      <c r="AU120" s="55"/>
      <c r="AV120" s="56"/>
      <c r="AW120" s="61"/>
      <c r="AX120" s="62"/>
      <c r="AY120" s="62"/>
    </row>
    <row r="121" s="1" customFormat="1" ht="20.25" spans="1:51">
      <c r="A121" s="22" t="s">
        <v>276</v>
      </c>
      <c r="B121" s="23" t="s">
        <v>277</v>
      </c>
      <c r="C121" s="24"/>
      <c r="D121" s="25">
        <v>33600</v>
      </c>
      <c r="E121" s="26">
        <v>0</v>
      </c>
      <c r="F121" s="26">
        <v>900</v>
      </c>
      <c r="G121" s="27">
        <v>0</v>
      </c>
      <c r="H121" s="28"/>
      <c r="I121" s="34">
        <v>34500</v>
      </c>
      <c r="J121" s="28"/>
      <c r="K121" s="25">
        <v>0</v>
      </c>
      <c r="L121" s="35"/>
      <c r="M121" s="22" t="s">
        <v>258</v>
      </c>
      <c r="N121" s="23" t="s">
        <v>259</v>
      </c>
      <c r="O121" s="24"/>
      <c r="P121" s="25">
        <v>22149</v>
      </c>
      <c r="Q121" s="26">
        <v>0</v>
      </c>
      <c r="R121" s="26">
        <v>6848</v>
      </c>
      <c r="S121" s="27">
        <v>0</v>
      </c>
      <c r="T121" s="28"/>
      <c r="U121" s="34">
        <v>28997</v>
      </c>
      <c r="V121" s="28"/>
      <c r="W121" s="25">
        <v>0</v>
      </c>
      <c r="X121" s="39"/>
      <c r="Y121" s="22" t="s">
        <v>254</v>
      </c>
      <c r="Z121" s="23" t="s">
        <v>255</v>
      </c>
      <c r="AA121" s="24"/>
      <c r="AB121" s="25">
        <v>172231.06</v>
      </c>
      <c r="AC121" s="26">
        <v>0</v>
      </c>
      <c r="AD121" s="26">
        <v>14590.6</v>
      </c>
      <c r="AE121" s="27">
        <v>0</v>
      </c>
      <c r="AF121" s="28"/>
      <c r="AG121" s="34">
        <v>186821.66</v>
      </c>
      <c r="AH121" s="28"/>
      <c r="AI121" s="25">
        <v>0</v>
      </c>
      <c r="AJ121" s="39"/>
      <c r="AK121" s="47"/>
      <c r="AL121" s="48"/>
      <c r="AM121" s="45" t="str">
        <f>'[1]จัดรูปแบบ 2'!B117</f>
        <v>5103020199.001</v>
      </c>
      <c r="AN121" s="46" t="str">
        <f>'[1]จัดรูปแบบ 2'!A117</f>
        <v>ค่าใช้จ่ายเดินทางไปราชการ - ต่างประเทศ</v>
      </c>
      <c r="AO121" s="54">
        <f>SUMIF('[1]ไตรมาส 1'!$A$7:$A$506,AN121,'[1]ไตรมาส 1'!$D$7:$D$506)</f>
        <v>0</v>
      </c>
      <c r="AP121" s="54">
        <f>SUMIF('[1]ไตรมาส 1'!$A$7:$A$506,AN121,'[1]ไตรมาส 1'!$E$7:$E$506)</f>
        <v>0</v>
      </c>
      <c r="AQ121" s="54">
        <f>SUM(SUMIF('[1]ไตรมาส 1'!$A$7:$A$506,'ไตรมาส 2 (2)'!AN121,'[1]ไตรมาส 1'!$F$7:$F$506),SUMIF('[1]ไตรมาส 1'!$M$7:$M$506,'ไตรมาส 2 (2)'!AN121,'[1]ไตรมาส 1'!$R$7:$R$506),SUMIF('[1]ไตรมาส 1'!$Y$7:$Y$506,'ไตรมาส 2 (2)'!AN121,'[1]ไตรมาส 1'!$AD$7:$AD$506),SUMIF($A$7:$A$506,AN121,$F$7:$F$506),SUMIF($M$7:$M$506,AN121,$R$7:$R$506),SUMIF($Y$7:$Y$506,AN121,$AD$7:$AD$506))</f>
        <v>1147</v>
      </c>
      <c r="AR121" s="54">
        <f>SUM(SUMIF('[1]ไตรมาส 1'!$A$7:$A$506,'ไตรมาส 2 (2)'!AN121,'[1]ไตรมาส 1'!$G$7:$G$506),SUMIF('[1]ไตรมาส 1'!$M$7:$M$506,'ไตรมาส 2 (2)'!AN121,'[1]ไตรมาส 1'!$S$7:$S$506),SUMIF('[1]ไตรมาส 1'!$Y$7:$Y$506,'ไตรมาส 2 (2)'!AN121,'[1]ไตรมาส 1'!$AE$7:$AE$506),SUMIF($A$7:$A$506,AN121,$G$7:$G$506),SUMIF($M$7:$M$506,AN121,$S$7:$S$506),SUMIF($Y$7:$Y$506,AN121,$AE$7:$AE$506))</f>
        <v>0</v>
      </c>
      <c r="AS121" s="54">
        <f t="shared" si="2"/>
        <v>1147</v>
      </c>
      <c r="AT121" s="54">
        <f t="shared" si="3"/>
        <v>0</v>
      </c>
      <c r="AU121" s="55"/>
      <c r="AV121" s="56"/>
      <c r="AW121" s="61"/>
      <c r="AX121" s="62"/>
      <c r="AY121" s="62"/>
    </row>
    <row r="122" s="1" customFormat="1" ht="20.25" spans="1:51">
      <c r="A122" s="22" t="s">
        <v>278</v>
      </c>
      <c r="B122" s="23" t="s">
        <v>279</v>
      </c>
      <c r="C122" s="24"/>
      <c r="D122" s="25">
        <v>658007.52</v>
      </c>
      <c r="E122" s="26">
        <v>0</v>
      </c>
      <c r="F122" s="26">
        <v>573392.24</v>
      </c>
      <c r="G122" s="27">
        <v>0</v>
      </c>
      <c r="H122" s="28"/>
      <c r="I122" s="34">
        <v>1231399.76</v>
      </c>
      <c r="J122" s="28"/>
      <c r="K122" s="25">
        <v>0</v>
      </c>
      <c r="L122" s="35"/>
      <c r="M122" s="22" t="s">
        <v>260</v>
      </c>
      <c r="N122" s="23" t="s">
        <v>261</v>
      </c>
      <c r="O122" s="24"/>
      <c r="P122" s="25">
        <v>550</v>
      </c>
      <c r="Q122" s="26">
        <v>0</v>
      </c>
      <c r="R122" s="26">
        <v>1134</v>
      </c>
      <c r="S122" s="27">
        <v>0</v>
      </c>
      <c r="T122" s="28"/>
      <c r="U122" s="34">
        <v>1684</v>
      </c>
      <c r="V122" s="28"/>
      <c r="W122" s="25">
        <v>0</v>
      </c>
      <c r="X122" s="39"/>
      <c r="Y122" s="22" t="s">
        <v>256</v>
      </c>
      <c r="Z122" s="23" t="s">
        <v>257</v>
      </c>
      <c r="AA122" s="24"/>
      <c r="AB122" s="25">
        <v>3856.28</v>
      </c>
      <c r="AC122" s="26">
        <v>0</v>
      </c>
      <c r="AD122" s="26">
        <v>963</v>
      </c>
      <c r="AE122" s="27">
        <v>0</v>
      </c>
      <c r="AF122" s="28"/>
      <c r="AG122" s="34">
        <v>4819.28</v>
      </c>
      <c r="AH122" s="28"/>
      <c r="AI122" s="25">
        <v>0</v>
      </c>
      <c r="AJ122" s="39"/>
      <c r="AK122" s="47"/>
      <c r="AL122" s="48"/>
      <c r="AM122" s="45" t="str">
        <f>'[1]จัดรูปแบบ 2'!B118</f>
        <v>5104010104.001</v>
      </c>
      <c r="AN122" s="46" t="str">
        <f>'[1]จัดรูปแบบ 2'!A118</f>
        <v>ค่าวัสดุใช้ไป</v>
      </c>
      <c r="AO122" s="54">
        <f>SUMIF('[1]ไตรมาส 1'!$A$7:$A$506,AN122,'[1]ไตรมาส 1'!$D$7:$D$506)</f>
        <v>0</v>
      </c>
      <c r="AP122" s="54">
        <f>SUMIF('[1]ไตรมาส 1'!$A$7:$A$506,AN122,'[1]ไตรมาส 1'!$E$7:$E$506)</f>
        <v>0</v>
      </c>
      <c r="AQ122" s="54">
        <f>SUM(SUMIF('[1]ไตรมาส 1'!$A$7:$A$506,'ไตรมาส 2 (2)'!AN122,'[1]ไตรมาส 1'!$F$7:$F$506),SUMIF('[1]ไตรมาส 1'!$M$7:$M$506,'ไตรมาส 2 (2)'!AN122,'[1]ไตรมาส 1'!$R$7:$R$506),SUMIF('[1]ไตรมาส 1'!$Y$7:$Y$506,'ไตรมาส 2 (2)'!AN122,'[1]ไตรมาส 1'!$AD$7:$AD$506),SUMIF($A$7:$A$506,AN122,$F$7:$F$506),SUMIF($M$7:$M$506,AN122,$R$7:$R$506),SUMIF($Y$7:$Y$506,AN122,$AD$7:$AD$506))</f>
        <v>411594.68</v>
      </c>
      <c r="AR122" s="54">
        <f>SUM(SUMIF('[1]ไตรมาส 1'!$A$7:$A$506,'ไตรมาส 2 (2)'!AN122,'[1]ไตรมาส 1'!$G$7:$G$506),SUMIF('[1]ไตรมาส 1'!$M$7:$M$506,'ไตรมาส 2 (2)'!AN122,'[1]ไตรมาส 1'!$S$7:$S$506),SUMIF('[1]ไตรมาส 1'!$Y$7:$Y$506,'ไตรมาส 2 (2)'!AN122,'[1]ไตรมาส 1'!$AE$7:$AE$506),SUMIF($A$7:$A$506,AN122,$G$7:$G$506),SUMIF($M$7:$M$506,AN122,$S$7:$S$506),SUMIF($Y$7:$Y$506,AN122,$AE$7:$AE$506))</f>
        <v>23116</v>
      </c>
      <c r="AS122" s="54">
        <f t="shared" si="2"/>
        <v>388478.68</v>
      </c>
      <c r="AT122" s="54">
        <f t="shared" si="3"/>
        <v>0</v>
      </c>
      <c r="AU122" s="55"/>
      <c r="AV122" s="56"/>
      <c r="AW122" s="61"/>
      <c r="AX122" s="62"/>
      <c r="AY122" s="62"/>
    </row>
    <row r="123" s="1" customFormat="1" ht="20.25" spans="1:51">
      <c r="A123" s="22" t="s">
        <v>280</v>
      </c>
      <c r="B123" s="23" t="s">
        <v>281</v>
      </c>
      <c r="C123" s="24"/>
      <c r="D123" s="25">
        <v>2856400</v>
      </c>
      <c r="E123" s="26">
        <v>0</v>
      </c>
      <c r="F123" s="26">
        <v>954000</v>
      </c>
      <c r="G123" s="27">
        <v>0</v>
      </c>
      <c r="H123" s="28"/>
      <c r="I123" s="34">
        <v>3810400</v>
      </c>
      <c r="J123" s="28"/>
      <c r="K123" s="25">
        <v>0</v>
      </c>
      <c r="L123" s="35"/>
      <c r="M123" s="22" t="s">
        <v>262</v>
      </c>
      <c r="N123" s="23" t="s">
        <v>263</v>
      </c>
      <c r="O123" s="24"/>
      <c r="P123" s="25">
        <v>23395.23</v>
      </c>
      <c r="Q123" s="26">
        <v>0</v>
      </c>
      <c r="R123" s="26">
        <v>0</v>
      </c>
      <c r="S123" s="27">
        <v>0</v>
      </c>
      <c r="T123" s="28"/>
      <c r="U123" s="34">
        <v>23395.23</v>
      </c>
      <c r="V123" s="28"/>
      <c r="W123" s="25">
        <v>0</v>
      </c>
      <c r="X123" s="39"/>
      <c r="Y123" s="22" t="s">
        <v>258</v>
      </c>
      <c r="Z123" s="23" t="s">
        <v>259</v>
      </c>
      <c r="AA123" s="24"/>
      <c r="AB123" s="25">
        <v>28997</v>
      </c>
      <c r="AC123" s="26">
        <v>0</v>
      </c>
      <c r="AD123" s="26">
        <v>6848</v>
      </c>
      <c r="AE123" s="27">
        <v>0</v>
      </c>
      <c r="AF123" s="28"/>
      <c r="AG123" s="34">
        <v>35845</v>
      </c>
      <c r="AH123" s="28"/>
      <c r="AI123" s="25">
        <v>0</v>
      </c>
      <c r="AJ123" s="39"/>
      <c r="AK123" s="47"/>
      <c r="AL123" s="48"/>
      <c r="AM123" s="45" t="str">
        <f>'[1]จัดรูปแบบ 2'!B119</f>
        <v>5104010107.001</v>
      </c>
      <c r="AN123" s="46" t="str">
        <f>'[1]จัดรูปแบบ 2'!A119</f>
        <v>ค่าซ่อมแซมและบำรุงรักษา</v>
      </c>
      <c r="AO123" s="54">
        <f>SUMIF('[1]ไตรมาส 1'!$A$7:$A$506,AN123,'[1]ไตรมาส 1'!$D$7:$D$506)</f>
        <v>0</v>
      </c>
      <c r="AP123" s="54">
        <f>SUMIF('[1]ไตรมาส 1'!$A$7:$A$506,AN123,'[1]ไตรมาส 1'!$E$7:$E$506)</f>
        <v>0</v>
      </c>
      <c r="AQ123" s="54">
        <f>SUM(SUMIF('[1]ไตรมาส 1'!$A$7:$A$506,'ไตรมาส 2 (2)'!AN123,'[1]ไตรมาส 1'!$F$7:$F$506),SUMIF('[1]ไตรมาส 1'!$M$7:$M$506,'ไตรมาส 2 (2)'!AN123,'[1]ไตรมาส 1'!$R$7:$R$506),SUMIF('[1]ไตรมาส 1'!$Y$7:$Y$506,'ไตรมาส 2 (2)'!AN123,'[1]ไตรมาส 1'!$AD$7:$AD$506),SUMIF($A$7:$A$506,AN123,$F$7:$F$506),SUMIF($M$7:$M$506,AN123,$R$7:$R$506),SUMIF($Y$7:$Y$506,AN123,$AD$7:$AD$506))</f>
        <v>182697.03</v>
      </c>
      <c r="AR123" s="54">
        <f>SUM(SUMIF('[1]ไตรมาส 1'!$A$7:$A$506,'ไตรมาส 2 (2)'!AN123,'[1]ไตรมาส 1'!$G$7:$G$506),SUMIF('[1]ไตรมาส 1'!$M$7:$M$506,'ไตรมาส 2 (2)'!AN123,'[1]ไตรมาส 1'!$S$7:$S$506),SUMIF('[1]ไตรมาส 1'!$Y$7:$Y$506,'ไตรมาส 2 (2)'!AN123,'[1]ไตรมาส 1'!$AE$7:$AE$506),SUMIF($A$7:$A$506,AN123,$G$7:$G$506),SUMIF($M$7:$M$506,AN123,$S$7:$S$506),SUMIF($Y$7:$Y$506,AN123,$AE$7:$AE$506))</f>
        <v>2100</v>
      </c>
      <c r="AS123" s="54">
        <f t="shared" si="2"/>
        <v>180597.03</v>
      </c>
      <c r="AT123" s="54">
        <f t="shared" si="3"/>
        <v>0</v>
      </c>
      <c r="AU123" s="55"/>
      <c r="AV123" s="56"/>
      <c r="AW123" s="61"/>
      <c r="AX123" s="62"/>
      <c r="AY123" s="62"/>
    </row>
    <row r="124" s="1" customFormat="1" ht="20.25" spans="1:51">
      <c r="A124" s="22" t="s">
        <v>282</v>
      </c>
      <c r="B124" s="23" t="s">
        <v>283</v>
      </c>
      <c r="C124" s="24"/>
      <c r="D124" s="25">
        <v>499152.92</v>
      </c>
      <c r="E124" s="26">
        <v>0</v>
      </c>
      <c r="F124" s="26">
        <v>134149.12</v>
      </c>
      <c r="G124" s="27">
        <v>0</v>
      </c>
      <c r="H124" s="28"/>
      <c r="I124" s="34">
        <v>633302.04</v>
      </c>
      <c r="J124" s="28"/>
      <c r="K124" s="25">
        <v>0</v>
      </c>
      <c r="L124" s="35"/>
      <c r="M124" s="22" t="s">
        <v>264</v>
      </c>
      <c r="N124" s="23" t="s">
        <v>265</v>
      </c>
      <c r="O124" s="24"/>
      <c r="P124" s="25">
        <v>2500</v>
      </c>
      <c r="Q124" s="26">
        <v>0</v>
      </c>
      <c r="R124" s="26">
        <v>15340</v>
      </c>
      <c r="S124" s="27">
        <v>0</v>
      </c>
      <c r="T124" s="28"/>
      <c r="U124" s="34">
        <v>17840</v>
      </c>
      <c r="V124" s="28"/>
      <c r="W124" s="25">
        <v>0</v>
      </c>
      <c r="X124" s="39"/>
      <c r="Y124" s="22" t="s">
        <v>260</v>
      </c>
      <c r="Z124" s="23" t="s">
        <v>261</v>
      </c>
      <c r="AA124" s="24"/>
      <c r="AB124" s="25">
        <v>1684</v>
      </c>
      <c r="AC124" s="26">
        <v>0</v>
      </c>
      <c r="AD124" s="26">
        <v>263</v>
      </c>
      <c r="AE124" s="27">
        <v>0</v>
      </c>
      <c r="AF124" s="28"/>
      <c r="AG124" s="34">
        <v>1947</v>
      </c>
      <c r="AH124" s="28"/>
      <c r="AI124" s="25">
        <v>0</v>
      </c>
      <c r="AJ124" s="39"/>
      <c r="AK124" s="47"/>
      <c r="AL124" s="48"/>
      <c r="AM124" s="45" t="str">
        <f>'[1]จัดรูปแบบ 2'!B120</f>
        <v>5104010107.003</v>
      </c>
      <c r="AN124" s="46" t="str">
        <f>'[1]จัดรูปแบบ 2'!A120</f>
        <v>ค่าใช้จ่ายในการปรับปรุงอสังหาริมทรัพย์ต่ำกว่าเกณฑ์</v>
      </c>
      <c r="AO124" s="54">
        <f>SUMIF('[1]ไตรมาส 1'!$A$7:$A$506,AN124,'[1]ไตรมาส 1'!$D$7:$D$506)</f>
        <v>0</v>
      </c>
      <c r="AP124" s="54">
        <f>SUMIF('[1]ไตรมาส 1'!$A$7:$A$506,AN124,'[1]ไตรมาส 1'!$E$7:$E$506)</f>
        <v>0</v>
      </c>
      <c r="AQ124" s="54">
        <f>SUM(SUMIF('[1]ไตรมาส 1'!$A$7:$A$506,'ไตรมาส 2 (2)'!AN124,'[1]ไตรมาส 1'!$F$7:$F$506),SUMIF('[1]ไตรมาส 1'!$M$7:$M$506,'ไตรมาส 2 (2)'!AN124,'[1]ไตรมาส 1'!$R$7:$R$506),SUMIF('[1]ไตรมาส 1'!$Y$7:$Y$506,'ไตรมาส 2 (2)'!AN124,'[1]ไตรมาส 1'!$AD$7:$AD$506),SUMIF($A$7:$A$506,AN124,$F$7:$F$506),SUMIF($M$7:$M$506,AN124,$R$7:$R$506),SUMIF($Y$7:$Y$506,AN124,$AD$7:$AD$506))</f>
        <v>1082800</v>
      </c>
      <c r="AR124" s="54">
        <f>SUM(SUMIF('[1]ไตรมาส 1'!$A$7:$A$506,'ไตรมาส 2 (2)'!AN124,'[1]ไตรมาส 1'!$G$7:$G$506),SUMIF('[1]ไตรมาส 1'!$M$7:$M$506,'ไตรมาส 2 (2)'!AN124,'[1]ไตรมาส 1'!$S$7:$S$506),SUMIF('[1]ไตรมาส 1'!$Y$7:$Y$506,'ไตรมาส 2 (2)'!AN124,'[1]ไตรมาส 1'!$AE$7:$AE$506),SUMIF($A$7:$A$506,AN124,$G$7:$G$506),SUMIF($M$7:$M$506,AN124,$S$7:$S$506),SUMIF($Y$7:$Y$506,AN124,$AE$7:$AE$506))</f>
        <v>0</v>
      </c>
      <c r="AS124" s="54">
        <f t="shared" si="2"/>
        <v>1082800</v>
      </c>
      <c r="AT124" s="54">
        <f t="shared" si="3"/>
        <v>0</v>
      </c>
      <c r="AU124" s="55"/>
      <c r="AV124" s="56"/>
      <c r="AW124" s="61"/>
      <c r="AX124" s="62"/>
      <c r="AY124" s="62"/>
    </row>
    <row r="125" s="1" customFormat="1" ht="20.25" spans="1:51">
      <c r="A125" s="22" t="s">
        <v>284</v>
      </c>
      <c r="B125" s="23" t="s">
        <v>285</v>
      </c>
      <c r="C125" s="24"/>
      <c r="D125" s="25">
        <v>150000</v>
      </c>
      <c r="E125" s="26">
        <v>0</v>
      </c>
      <c r="F125" s="26">
        <v>0</v>
      </c>
      <c r="G125" s="27">
        <v>0</v>
      </c>
      <c r="H125" s="28"/>
      <c r="I125" s="34">
        <v>150000</v>
      </c>
      <c r="J125" s="28"/>
      <c r="K125" s="25">
        <v>0</v>
      </c>
      <c r="L125" s="35"/>
      <c r="M125" s="22" t="s">
        <v>266</v>
      </c>
      <c r="N125" s="23" t="s">
        <v>267</v>
      </c>
      <c r="O125" s="24"/>
      <c r="P125" s="25">
        <v>11400</v>
      </c>
      <c r="Q125" s="26">
        <v>0</v>
      </c>
      <c r="R125" s="26">
        <v>3800</v>
      </c>
      <c r="S125" s="27">
        <v>0</v>
      </c>
      <c r="T125" s="28"/>
      <c r="U125" s="34">
        <v>15200</v>
      </c>
      <c r="V125" s="28"/>
      <c r="W125" s="25">
        <v>0</v>
      </c>
      <c r="X125" s="39"/>
      <c r="Y125" s="22" t="s">
        <v>262</v>
      </c>
      <c r="Z125" s="23" t="s">
        <v>263</v>
      </c>
      <c r="AA125" s="24"/>
      <c r="AB125" s="25">
        <v>23395.23</v>
      </c>
      <c r="AC125" s="26">
        <v>0</v>
      </c>
      <c r="AD125" s="26">
        <v>0</v>
      </c>
      <c r="AE125" s="27">
        <v>0</v>
      </c>
      <c r="AF125" s="28"/>
      <c r="AG125" s="34">
        <v>23395.23</v>
      </c>
      <c r="AH125" s="28"/>
      <c r="AI125" s="25">
        <v>0</v>
      </c>
      <c r="AJ125" s="39"/>
      <c r="AK125" s="47"/>
      <c r="AL125" s="48"/>
      <c r="AM125" s="45" t="str">
        <f>'[1]จัดรูปแบบ 2'!B121</f>
        <v>5104010110.001</v>
      </c>
      <c r="AN125" s="46" t="str">
        <f>'[1]จัดรูปแบบ 2'!A121</f>
        <v>ค่าเชื้อเพลิง</v>
      </c>
      <c r="AO125" s="54">
        <f>SUMIF('[1]ไตรมาส 1'!$A$7:$A$506,AN125,'[1]ไตรมาส 1'!$D$7:$D$506)</f>
        <v>0</v>
      </c>
      <c r="AP125" s="54">
        <f>SUMIF('[1]ไตรมาส 1'!$A$7:$A$506,AN125,'[1]ไตรมาส 1'!$E$7:$E$506)</f>
        <v>0</v>
      </c>
      <c r="AQ125" s="54">
        <f>SUM(SUMIF('[1]ไตรมาส 1'!$A$7:$A$506,'ไตรมาส 2 (2)'!AN125,'[1]ไตรมาส 1'!$F$7:$F$506),SUMIF('[1]ไตรมาส 1'!$M$7:$M$506,'ไตรมาส 2 (2)'!AN125,'[1]ไตรมาส 1'!$R$7:$R$506),SUMIF('[1]ไตรมาส 1'!$Y$7:$Y$506,'ไตรมาส 2 (2)'!AN125,'[1]ไตรมาส 1'!$AD$7:$AD$506),SUMIF($A$7:$A$506,AN125,$F$7:$F$506),SUMIF($M$7:$M$506,AN125,$R$7:$R$506),SUMIF($Y$7:$Y$506,AN125,$AD$7:$AD$506))</f>
        <v>137112.5</v>
      </c>
      <c r="AR125" s="54">
        <f>SUM(SUMIF('[1]ไตรมาส 1'!$A$7:$A$506,'ไตรมาส 2 (2)'!AN125,'[1]ไตรมาส 1'!$G$7:$G$506),SUMIF('[1]ไตรมาส 1'!$M$7:$M$506,'ไตรมาส 2 (2)'!AN125,'[1]ไตรมาส 1'!$S$7:$S$506),SUMIF('[1]ไตรมาส 1'!$Y$7:$Y$506,'ไตรมาส 2 (2)'!AN125,'[1]ไตรมาส 1'!$AE$7:$AE$506),SUMIF($A$7:$A$506,AN125,$G$7:$G$506),SUMIF($M$7:$M$506,AN125,$S$7:$S$506),SUMIF($Y$7:$Y$506,AN125,$AE$7:$AE$506))</f>
        <v>0</v>
      </c>
      <c r="AS125" s="54">
        <f t="shared" si="2"/>
        <v>137112.5</v>
      </c>
      <c r="AT125" s="54">
        <f t="shared" si="3"/>
        <v>0</v>
      </c>
      <c r="AU125" s="55"/>
      <c r="AV125" s="56"/>
      <c r="AW125" s="61"/>
      <c r="AX125" s="62"/>
      <c r="AY125" s="62"/>
    </row>
    <row r="126" s="1" customFormat="1" ht="20.25" spans="1:51">
      <c r="A126" s="22"/>
      <c r="B126" s="23"/>
      <c r="C126" s="24"/>
      <c r="D126" s="25"/>
      <c r="E126" s="26"/>
      <c r="F126" s="26"/>
      <c r="G126" s="27"/>
      <c r="H126" s="28"/>
      <c r="I126" s="34"/>
      <c r="J126" s="28"/>
      <c r="K126" s="25"/>
      <c r="L126" s="35"/>
      <c r="M126" s="22" t="s">
        <v>268</v>
      </c>
      <c r="N126" s="23" t="s">
        <v>269</v>
      </c>
      <c r="O126" s="24"/>
      <c r="P126" s="25">
        <v>28827</v>
      </c>
      <c r="Q126" s="26">
        <v>0</v>
      </c>
      <c r="R126" s="26">
        <v>0</v>
      </c>
      <c r="S126" s="27">
        <v>0</v>
      </c>
      <c r="T126" s="28"/>
      <c r="U126" s="34">
        <v>28827</v>
      </c>
      <c r="V126" s="28"/>
      <c r="W126" s="25">
        <v>0</v>
      </c>
      <c r="X126" s="39"/>
      <c r="Y126" s="22" t="s">
        <v>264</v>
      </c>
      <c r="Z126" s="23" t="s">
        <v>265</v>
      </c>
      <c r="AA126" s="24"/>
      <c r="AB126" s="25">
        <v>17840</v>
      </c>
      <c r="AC126" s="26">
        <v>0</v>
      </c>
      <c r="AD126" s="26">
        <v>3450</v>
      </c>
      <c r="AE126" s="27">
        <v>0</v>
      </c>
      <c r="AF126" s="28"/>
      <c r="AG126" s="34">
        <v>21290</v>
      </c>
      <c r="AH126" s="28"/>
      <c r="AI126" s="25">
        <v>0</v>
      </c>
      <c r="AJ126" s="39"/>
      <c r="AK126" s="47"/>
      <c r="AL126" s="48"/>
      <c r="AM126" s="45" t="str">
        <f>'[1]จัดรูปแบบ 2'!B122</f>
        <v>5104010112.001</v>
      </c>
      <c r="AN126" s="46" t="str">
        <f>'[1]จัดรูปแบบ 2'!A122</f>
        <v>ค่าจ้างเหมาบริการ - บุคคลภายนอก</v>
      </c>
      <c r="AO126" s="54">
        <f>SUMIF('[1]ไตรมาส 1'!$A$7:$A$506,AN126,'[1]ไตรมาส 1'!$D$7:$D$506)</f>
        <v>0</v>
      </c>
      <c r="AP126" s="54">
        <f>SUMIF('[1]ไตรมาส 1'!$A$7:$A$506,AN126,'[1]ไตรมาส 1'!$E$7:$E$506)</f>
        <v>0</v>
      </c>
      <c r="AQ126" s="54">
        <f>SUM(SUMIF('[1]ไตรมาส 1'!$A$7:$A$506,'ไตรมาส 2 (2)'!AN126,'[1]ไตรมาส 1'!$F$7:$F$506),SUMIF('[1]ไตรมาส 1'!$M$7:$M$506,'ไตรมาส 2 (2)'!AN126,'[1]ไตรมาส 1'!$R$7:$R$506),SUMIF('[1]ไตรมาส 1'!$Y$7:$Y$506,'ไตรมาส 2 (2)'!AN126,'[1]ไตรมาส 1'!$AD$7:$AD$506),SUMIF($A$7:$A$506,AN126,$F$7:$F$506),SUMIF($M$7:$M$506,AN126,$R$7:$R$506),SUMIF($Y$7:$Y$506,AN126,$AD$7:$AD$506))</f>
        <v>367150.34</v>
      </c>
      <c r="AR126" s="54">
        <f>SUM(SUMIF('[1]ไตรมาส 1'!$A$7:$A$506,'ไตรมาส 2 (2)'!AN126,'[1]ไตรมาส 1'!$G$7:$G$506),SUMIF('[1]ไตรมาส 1'!$M$7:$M$506,'ไตรมาส 2 (2)'!AN126,'[1]ไตรมาส 1'!$S$7:$S$506),SUMIF('[1]ไตรมาส 1'!$Y$7:$Y$506,'ไตรมาส 2 (2)'!AN126,'[1]ไตรมาส 1'!$AE$7:$AE$506),SUMIF($A$7:$A$506,AN126,$G$7:$G$506),SUMIF($M$7:$M$506,AN126,$S$7:$S$506),SUMIF($Y$7:$Y$506,AN126,$AE$7:$AE$506))</f>
        <v>25104</v>
      </c>
      <c r="AS126" s="54">
        <f t="shared" si="2"/>
        <v>342046.34</v>
      </c>
      <c r="AT126" s="54">
        <f t="shared" si="3"/>
        <v>0</v>
      </c>
      <c r="AU126" s="55"/>
      <c r="AV126" s="56"/>
      <c r="AW126" s="61"/>
      <c r="AX126" s="62"/>
      <c r="AY126" s="62"/>
    </row>
    <row r="127" s="1" customFormat="1" ht="20.25" spans="1:51">
      <c r="A127" s="22"/>
      <c r="B127" s="23"/>
      <c r="C127" s="24"/>
      <c r="D127" s="25"/>
      <c r="E127" s="26"/>
      <c r="F127" s="26"/>
      <c r="G127" s="27"/>
      <c r="H127" s="28"/>
      <c r="I127" s="34"/>
      <c r="J127" s="28"/>
      <c r="K127" s="25"/>
      <c r="L127" s="35"/>
      <c r="M127" s="22" t="s">
        <v>270</v>
      </c>
      <c r="N127" s="23" t="s">
        <v>271</v>
      </c>
      <c r="O127" s="24"/>
      <c r="P127" s="25">
        <v>37700</v>
      </c>
      <c r="Q127" s="26">
        <v>0</v>
      </c>
      <c r="R127" s="26">
        <v>46932</v>
      </c>
      <c r="S127" s="27">
        <v>0</v>
      </c>
      <c r="T127" s="28"/>
      <c r="U127" s="34">
        <v>84632</v>
      </c>
      <c r="V127" s="28"/>
      <c r="W127" s="25">
        <v>0</v>
      </c>
      <c r="X127" s="39"/>
      <c r="Y127" s="22" t="s">
        <v>266</v>
      </c>
      <c r="Z127" s="23" t="s">
        <v>267</v>
      </c>
      <c r="AA127" s="24"/>
      <c r="AB127" s="25">
        <v>15200</v>
      </c>
      <c r="AC127" s="26">
        <v>0</v>
      </c>
      <c r="AD127" s="26">
        <v>3800</v>
      </c>
      <c r="AE127" s="27">
        <v>0</v>
      </c>
      <c r="AF127" s="28"/>
      <c r="AG127" s="34">
        <v>19000</v>
      </c>
      <c r="AH127" s="28"/>
      <c r="AI127" s="25">
        <v>0</v>
      </c>
      <c r="AJ127" s="39"/>
      <c r="AK127" s="47"/>
      <c r="AL127" s="48"/>
      <c r="AM127" s="45" t="str">
        <f>'[1]จัดรูปแบบ 2'!B123</f>
        <v>5104020101.001</v>
      </c>
      <c r="AN127" s="46" t="str">
        <f>'[1]จัดรูปแบบ 2'!A123</f>
        <v>ค่าไฟฟ้า</v>
      </c>
      <c r="AO127" s="54">
        <f>SUMIF('[1]ไตรมาส 1'!$A$7:$A$506,AN127,'[1]ไตรมาส 1'!$D$7:$D$506)</f>
        <v>0</v>
      </c>
      <c r="AP127" s="54">
        <f>SUMIF('[1]ไตรมาส 1'!$A$7:$A$506,AN127,'[1]ไตรมาส 1'!$E$7:$E$506)</f>
        <v>0</v>
      </c>
      <c r="AQ127" s="54">
        <f>SUM(SUMIF('[1]ไตรมาส 1'!$A$7:$A$506,'ไตรมาส 2 (2)'!AN127,'[1]ไตรมาส 1'!$F$7:$F$506),SUMIF('[1]ไตรมาส 1'!$M$7:$M$506,'ไตรมาส 2 (2)'!AN127,'[1]ไตรมาส 1'!$R$7:$R$506),SUMIF('[1]ไตรมาส 1'!$Y$7:$Y$506,'ไตรมาส 2 (2)'!AN127,'[1]ไตรมาส 1'!$AD$7:$AD$506),SUMIF($A$7:$A$506,AN127,$F$7:$F$506),SUMIF($M$7:$M$506,AN127,$R$7:$R$506),SUMIF($Y$7:$Y$506,AN127,$AD$7:$AD$506))</f>
        <v>214321.66</v>
      </c>
      <c r="AR127" s="54">
        <f>SUM(SUMIF('[1]ไตรมาส 1'!$A$7:$A$506,'ไตรมาส 2 (2)'!AN127,'[1]ไตรมาส 1'!$G$7:$G$506),SUMIF('[1]ไตรมาส 1'!$M$7:$M$506,'ไตรมาส 2 (2)'!AN127,'[1]ไตรมาส 1'!$S$7:$S$506),SUMIF('[1]ไตรมาส 1'!$Y$7:$Y$506,'ไตรมาส 2 (2)'!AN127,'[1]ไตรมาส 1'!$AE$7:$AE$506),SUMIF($A$7:$A$506,AN127,$G$7:$G$506),SUMIF($M$7:$M$506,AN127,$S$7:$S$506),SUMIF($Y$7:$Y$506,AN127,$AE$7:$AE$506))</f>
        <v>27500</v>
      </c>
      <c r="AS127" s="54">
        <f t="shared" si="2"/>
        <v>186821.66</v>
      </c>
      <c r="AT127" s="54">
        <f t="shared" si="3"/>
        <v>0</v>
      </c>
      <c r="AU127" s="55"/>
      <c r="AV127" s="56"/>
      <c r="AW127" s="61"/>
      <c r="AX127" s="62"/>
      <c r="AY127" s="62"/>
    </row>
    <row r="128" s="1" customFormat="1" ht="20.25" spans="1:51">
      <c r="A128" s="22"/>
      <c r="B128" s="23"/>
      <c r="C128" s="24"/>
      <c r="D128" s="25"/>
      <c r="E128" s="26"/>
      <c r="F128" s="26"/>
      <c r="G128" s="27"/>
      <c r="H128" s="28"/>
      <c r="I128" s="34"/>
      <c r="J128" s="28"/>
      <c r="K128" s="25"/>
      <c r="L128" s="35"/>
      <c r="M128" s="22" t="s">
        <v>272</v>
      </c>
      <c r="N128" s="23" t="s">
        <v>273</v>
      </c>
      <c r="O128" s="24"/>
      <c r="P128" s="25">
        <v>21600</v>
      </c>
      <c r="Q128" s="26">
        <v>0</v>
      </c>
      <c r="R128" s="26">
        <v>0</v>
      </c>
      <c r="S128" s="27">
        <v>0</v>
      </c>
      <c r="T128" s="28"/>
      <c r="U128" s="34">
        <v>21600</v>
      </c>
      <c r="V128" s="28"/>
      <c r="W128" s="25">
        <v>0</v>
      </c>
      <c r="X128" s="39"/>
      <c r="Y128" s="22" t="s">
        <v>268</v>
      </c>
      <c r="Z128" s="23" t="s">
        <v>269</v>
      </c>
      <c r="AA128" s="24"/>
      <c r="AB128" s="25">
        <v>28827</v>
      </c>
      <c r="AC128" s="26">
        <v>0</v>
      </c>
      <c r="AD128" s="26">
        <v>0</v>
      </c>
      <c r="AE128" s="27">
        <v>0</v>
      </c>
      <c r="AF128" s="28"/>
      <c r="AG128" s="34">
        <v>28827</v>
      </c>
      <c r="AH128" s="28"/>
      <c r="AI128" s="25">
        <v>0</v>
      </c>
      <c r="AJ128" s="39"/>
      <c r="AK128" s="47"/>
      <c r="AL128" s="48"/>
      <c r="AM128" s="45" t="str">
        <f>'[1]จัดรูปแบบ 2'!B124</f>
        <v>5104020105.001</v>
      </c>
      <c r="AN128" s="46" t="str">
        <f>'[1]จัดรูปแบบ 2'!A124</f>
        <v>ค่าโทรศัพท์</v>
      </c>
      <c r="AO128" s="54">
        <f>SUMIF('[1]ไตรมาส 1'!$A$7:$A$506,AN128,'[1]ไตรมาส 1'!$D$7:$D$506)</f>
        <v>0</v>
      </c>
      <c r="AP128" s="54">
        <f>SUMIF('[1]ไตรมาส 1'!$A$7:$A$506,AN128,'[1]ไตรมาส 1'!$E$7:$E$506)</f>
        <v>0</v>
      </c>
      <c r="AQ128" s="54">
        <f>SUM(SUMIF('[1]ไตรมาส 1'!$A$7:$A$506,'ไตรมาส 2 (2)'!AN128,'[1]ไตรมาส 1'!$F$7:$F$506),SUMIF('[1]ไตรมาส 1'!$M$7:$M$506,'ไตรมาส 2 (2)'!AN128,'[1]ไตรมาส 1'!$R$7:$R$506),SUMIF('[1]ไตรมาส 1'!$Y$7:$Y$506,'ไตรมาส 2 (2)'!AN128,'[1]ไตรมาส 1'!$AD$7:$AD$506),SUMIF($A$7:$A$506,AN128,$F$7:$F$506),SUMIF($M$7:$M$506,AN128,$R$7:$R$506),SUMIF($Y$7:$Y$506,AN128,$AD$7:$AD$506))</f>
        <v>4819.28</v>
      </c>
      <c r="AR128" s="54">
        <f>SUM(SUMIF('[1]ไตรมาส 1'!$A$7:$A$506,'ไตรมาส 2 (2)'!AN128,'[1]ไตรมาส 1'!$G$7:$G$506),SUMIF('[1]ไตรมาส 1'!$M$7:$M$506,'ไตรมาส 2 (2)'!AN128,'[1]ไตรมาส 1'!$S$7:$S$506),SUMIF('[1]ไตรมาส 1'!$Y$7:$Y$506,'ไตรมาส 2 (2)'!AN128,'[1]ไตรมาส 1'!$AE$7:$AE$506),SUMIF($A$7:$A$506,AN128,$G$7:$G$506),SUMIF($M$7:$M$506,AN128,$S$7:$S$506),SUMIF($Y$7:$Y$506,AN128,$AE$7:$AE$506))</f>
        <v>0</v>
      </c>
      <c r="AS128" s="54">
        <f t="shared" si="2"/>
        <v>4819.28</v>
      </c>
      <c r="AT128" s="54">
        <f t="shared" si="3"/>
        <v>0</v>
      </c>
      <c r="AU128" s="55"/>
      <c r="AV128" s="56"/>
      <c r="AW128" s="61"/>
      <c r="AX128" s="62"/>
      <c r="AY128" s="62"/>
    </row>
    <row r="129" s="1" customFormat="1" ht="20.25" spans="1:51">
      <c r="A129" s="22"/>
      <c r="B129" s="23"/>
      <c r="C129" s="24"/>
      <c r="D129" s="25"/>
      <c r="E129" s="26"/>
      <c r="F129" s="26"/>
      <c r="G129" s="27"/>
      <c r="H129" s="28"/>
      <c r="I129" s="34"/>
      <c r="J129" s="28"/>
      <c r="K129" s="25"/>
      <c r="L129" s="35"/>
      <c r="M129" s="22" t="s">
        <v>274</v>
      </c>
      <c r="N129" s="23" t="s">
        <v>275</v>
      </c>
      <c r="O129" s="24"/>
      <c r="P129" s="25">
        <v>61440</v>
      </c>
      <c r="Q129" s="26">
        <v>0</v>
      </c>
      <c r="R129" s="26">
        <v>13360</v>
      </c>
      <c r="S129" s="27">
        <v>0</v>
      </c>
      <c r="T129" s="28"/>
      <c r="U129" s="34">
        <v>74800</v>
      </c>
      <c r="V129" s="28"/>
      <c r="W129" s="25">
        <v>0</v>
      </c>
      <c r="X129" s="39"/>
      <c r="Y129" s="22" t="s">
        <v>270</v>
      </c>
      <c r="Z129" s="23" t="s">
        <v>271</v>
      </c>
      <c r="AA129" s="24"/>
      <c r="AB129" s="25">
        <v>84632</v>
      </c>
      <c r="AC129" s="26">
        <v>0</v>
      </c>
      <c r="AD129" s="26">
        <v>25100</v>
      </c>
      <c r="AE129" s="27">
        <v>0</v>
      </c>
      <c r="AF129" s="28"/>
      <c r="AG129" s="34">
        <v>109732</v>
      </c>
      <c r="AH129" s="28"/>
      <c r="AI129" s="25">
        <v>0</v>
      </c>
      <c r="AJ129" s="39"/>
      <c r="AK129" s="47"/>
      <c r="AL129" s="48"/>
      <c r="AM129" s="45" t="str">
        <f>'[1]จัดรูปแบบ 2'!B125</f>
        <v>5104020106.001</v>
      </c>
      <c r="AN129" s="46" t="str">
        <f>'[1]จัดรูปแบบ 2'!A125</f>
        <v>ค่าบริการสื่อสารและโทรคมนาคม</v>
      </c>
      <c r="AO129" s="54">
        <f>SUMIF('[1]ไตรมาส 1'!$A$7:$A$506,AN129,'[1]ไตรมาส 1'!$D$7:$D$506)</f>
        <v>0</v>
      </c>
      <c r="AP129" s="54">
        <f>SUMIF('[1]ไตรมาส 1'!$A$7:$A$506,AN129,'[1]ไตรมาส 1'!$E$7:$E$506)</f>
        <v>0</v>
      </c>
      <c r="AQ129" s="54">
        <f>SUM(SUMIF('[1]ไตรมาส 1'!$A$7:$A$506,'ไตรมาส 2 (2)'!AN129,'[1]ไตรมาส 1'!$F$7:$F$506),SUMIF('[1]ไตรมาส 1'!$M$7:$M$506,'ไตรมาส 2 (2)'!AN129,'[1]ไตรมาส 1'!$R$7:$R$506),SUMIF('[1]ไตรมาส 1'!$Y$7:$Y$506,'ไตรมาส 2 (2)'!AN129,'[1]ไตรมาส 1'!$AD$7:$AD$506),SUMIF($A$7:$A$506,AN129,$F$7:$F$506),SUMIF($M$7:$M$506,AN129,$R$7:$R$506),SUMIF($Y$7:$Y$506,AN129,$AD$7:$AD$506))</f>
        <v>35845</v>
      </c>
      <c r="AR129" s="54">
        <f>SUM(SUMIF('[1]ไตรมาส 1'!$A$7:$A$506,'ไตรมาส 2 (2)'!AN129,'[1]ไตรมาส 1'!$G$7:$G$506),SUMIF('[1]ไตรมาส 1'!$M$7:$M$506,'ไตรมาส 2 (2)'!AN129,'[1]ไตรมาส 1'!$S$7:$S$506),SUMIF('[1]ไตรมาส 1'!$Y$7:$Y$506,'ไตรมาส 2 (2)'!AN129,'[1]ไตรมาส 1'!$AE$7:$AE$506),SUMIF($A$7:$A$506,AN129,$G$7:$G$506),SUMIF($M$7:$M$506,AN129,$S$7:$S$506),SUMIF($Y$7:$Y$506,AN129,$AE$7:$AE$506))</f>
        <v>0</v>
      </c>
      <c r="AS129" s="54">
        <f t="shared" si="2"/>
        <v>35845</v>
      </c>
      <c r="AT129" s="54">
        <f t="shared" si="3"/>
        <v>0</v>
      </c>
      <c r="AU129" s="55"/>
      <c r="AV129" s="56"/>
      <c r="AW129" s="61"/>
      <c r="AX129" s="62"/>
      <c r="AY129" s="62"/>
    </row>
    <row r="130" s="1" customFormat="1" ht="20.25" spans="1:51">
      <c r="A130" s="22"/>
      <c r="B130" s="23"/>
      <c r="C130" s="24"/>
      <c r="D130" s="25"/>
      <c r="E130" s="26"/>
      <c r="F130" s="26"/>
      <c r="G130" s="27"/>
      <c r="H130" s="28"/>
      <c r="I130" s="34"/>
      <c r="J130" s="28"/>
      <c r="K130" s="25"/>
      <c r="L130" s="35"/>
      <c r="M130" s="22" t="s">
        <v>276</v>
      </c>
      <c r="N130" s="23" t="s">
        <v>277</v>
      </c>
      <c r="O130" s="24"/>
      <c r="P130" s="25">
        <v>34500</v>
      </c>
      <c r="Q130" s="26">
        <v>0</v>
      </c>
      <c r="R130" s="26">
        <v>21400</v>
      </c>
      <c r="S130" s="27">
        <v>0</v>
      </c>
      <c r="T130" s="28"/>
      <c r="U130" s="34">
        <v>55900</v>
      </c>
      <c r="V130" s="28"/>
      <c r="W130" s="25">
        <v>0</v>
      </c>
      <c r="X130" s="39"/>
      <c r="Y130" s="22" t="s">
        <v>272</v>
      </c>
      <c r="Z130" s="23" t="s">
        <v>273</v>
      </c>
      <c r="AA130" s="24"/>
      <c r="AB130" s="25">
        <v>21600</v>
      </c>
      <c r="AC130" s="26">
        <v>0</v>
      </c>
      <c r="AD130" s="26">
        <v>0</v>
      </c>
      <c r="AE130" s="27">
        <v>0</v>
      </c>
      <c r="AF130" s="28"/>
      <c r="AG130" s="34">
        <v>21600</v>
      </c>
      <c r="AH130" s="28"/>
      <c r="AI130" s="25">
        <v>0</v>
      </c>
      <c r="AJ130" s="39"/>
      <c r="AK130" s="47"/>
      <c r="AL130" s="48"/>
      <c r="AM130" s="45" t="str">
        <f>'[1]จัดรูปแบบ 2'!B126</f>
        <v>5104020107.001</v>
      </c>
      <c r="AN130" s="46" t="str">
        <f>'[1]จัดรูปแบบ 2'!A126</f>
        <v>ค่าบริการไปรษณีย์</v>
      </c>
      <c r="AO130" s="54">
        <f>SUMIF('[1]ไตรมาส 1'!$A$7:$A$506,AN130,'[1]ไตรมาส 1'!$D$7:$D$506)</f>
        <v>0</v>
      </c>
      <c r="AP130" s="54">
        <f>SUMIF('[1]ไตรมาส 1'!$A$7:$A$506,AN130,'[1]ไตรมาส 1'!$E$7:$E$506)</f>
        <v>0</v>
      </c>
      <c r="AQ130" s="54">
        <f>SUM(SUMIF('[1]ไตรมาส 1'!$A$7:$A$506,'ไตรมาส 2 (2)'!AN130,'[1]ไตรมาส 1'!$F$7:$F$506),SUMIF('[1]ไตรมาส 1'!$M$7:$M$506,'ไตรมาส 2 (2)'!AN130,'[1]ไตรมาส 1'!$R$7:$R$506),SUMIF('[1]ไตรมาส 1'!$Y$7:$Y$506,'ไตรมาส 2 (2)'!AN130,'[1]ไตรมาส 1'!$AD$7:$AD$506),SUMIF($A$7:$A$506,AN130,$F$7:$F$506),SUMIF($M$7:$M$506,AN130,$R$7:$R$506),SUMIF($Y$7:$Y$506,AN130,$AD$7:$AD$506))</f>
        <v>1947</v>
      </c>
      <c r="AR130" s="54">
        <f>SUM(SUMIF('[1]ไตรมาส 1'!$A$7:$A$506,'ไตรมาส 2 (2)'!AN130,'[1]ไตรมาส 1'!$G$7:$G$506),SUMIF('[1]ไตรมาส 1'!$M$7:$M$506,'ไตรมาส 2 (2)'!AN130,'[1]ไตรมาส 1'!$S$7:$S$506),SUMIF('[1]ไตรมาส 1'!$Y$7:$Y$506,'ไตรมาส 2 (2)'!AN130,'[1]ไตรมาส 1'!$AE$7:$AE$506),SUMIF($A$7:$A$506,AN130,$G$7:$G$506),SUMIF($M$7:$M$506,AN130,$S$7:$S$506),SUMIF($Y$7:$Y$506,AN130,$AE$7:$AE$506))</f>
        <v>0</v>
      </c>
      <c r="AS130" s="54">
        <f t="shared" si="2"/>
        <v>1947</v>
      </c>
      <c r="AT130" s="54">
        <f t="shared" si="3"/>
        <v>0</v>
      </c>
      <c r="AU130" s="55"/>
      <c r="AV130" s="56"/>
      <c r="AW130" s="61"/>
      <c r="AX130" s="62"/>
      <c r="AY130" s="62"/>
    </row>
    <row r="131" s="1" customFormat="1" ht="20.25" spans="1:51">
      <c r="A131" s="22"/>
      <c r="B131" s="23"/>
      <c r="C131" s="24"/>
      <c r="D131" s="25"/>
      <c r="E131" s="26"/>
      <c r="F131" s="26"/>
      <c r="G131" s="27"/>
      <c r="H131" s="28"/>
      <c r="I131" s="34"/>
      <c r="J131" s="28"/>
      <c r="K131" s="25"/>
      <c r="L131" s="35"/>
      <c r="M131" s="22" t="s">
        <v>278</v>
      </c>
      <c r="N131" s="23" t="s">
        <v>279</v>
      </c>
      <c r="O131" s="24"/>
      <c r="P131" s="25">
        <v>1231399.76</v>
      </c>
      <c r="Q131" s="26">
        <v>0</v>
      </c>
      <c r="R131" s="26">
        <v>72207.2</v>
      </c>
      <c r="S131" s="27">
        <v>0</v>
      </c>
      <c r="T131" s="28"/>
      <c r="U131" s="34">
        <v>1303606.96</v>
      </c>
      <c r="V131" s="28"/>
      <c r="W131" s="25">
        <v>0</v>
      </c>
      <c r="X131" s="39"/>
      <c r="Y131" s="22" t="s">
        <v>274</v>
      </c>
      <c r="Z131" s="23" t="s">
        <v>275</v>
      </c>
      <c r="AA131" s="24"/>
      <c r="AB131" s="25">
        <v>74800</v>
      </c>
      <c r="AC131" s="26">
        <v>0</v>
      </c>
      <c r="AD131" s="26">
        <v>13360</v>
      </c>
      <c r="AE131" s="27">
        <v>0</v>
      </c>
      <c r="AF131" s="28"/>
      <c r="AG131" s="34">
        <v>88160</v>
      </c>
      <c r="AH131" s="28"/>
      <c r="AI131" s="25">
        <v>0</v>
      </c>
      <c r="AJ131" s="39"/>
      <c r="AK131" s="47"/>
      <c r="AL131" s="48"/>
      <c r="AM131" s="45" t="str">
        <f>'[1]จัดรูปแบบ 2'!B127</f>
        <v>5104030203.001</v>
      </c>
      <c r="AN131" s="46" t="str">
        <f>'[1]จัดรูปแบบ 2'!A127</f>
        <v>ค่าเบี้ยประกันภัย</v>
      </c>
      <c r="AO131" s="54">
        <f>SUMIF('[1]ไตรมาส 1'!$A$7:$A$506,AN131,'[1]ไตรมาส 1'!$D$7:$D$506)</f>
        <v>0</v>
      </c>
      <c r="AP131" s="54">
        <f>SUMIF('[1]ไตรมาส 1'!$A$7:$A$506,AN131,'[1]ไตรมาส 1'!$E$7:$E$506)</f>
        <v>0</v>
      </c>
      <c r="AQ131" s="54">
        <f>SUM(SUMIF('[1]ไตรมาส 1'!$A$7:$A$506,'ไตรมาส 2 (2)'!AN131,'[1]ไตรมาส 1'!$F$7:$F$506),SUMIF('[1]ไตรมาส 1'!$M$7:$M$506,'ไตรมาส 2 (2)'!AN131,'[1]ไตรมาส 1'!$R$7:$R$506),SUMIF('[1]ไตรมาส 1'!$Y$7:$Y$506,'ไตรมาส 2 (2)'!AN131,'[1]ไตรมาส 1'!$AD$7:$AD$506),SUMIF($A$7:$A$506,AN131,$F$7:$F$506),SUMIF($M$7:$M$506,AN131,$R$7:$R$506),SUMIF($Y$7:$Y$506,AN131,$AD$7:$AD$506))</f>
        <v>23395.23</v>
      </c>
      <c r="AR131" s="54">
        <f>SUM(SUMIF('[1]ไตรมาส 1'!$A$7:$A$506,'ไตรมาส 2 (2)'!AN131,'[1]ไตรมาส 1'!$G$7:$G$506),SUMIF('[1]ไตรมาส 1'!$M$7:$M$506,'ไตรมาส 2 (2)'!AN131,'[1]ไตรมาส 1'!$S$7:$S$506),SUMIF('[1]ไตรมาส 1'!$Y$7:$Y$506,'ไตรมาส 2 (2)'!AN131,'[1]ไตรมาส 1'!$AE$7:$AE$506),SUMIF($A$7:$A$506,AN131,$G$7:$G$506),SUMIF($M$7:$M$506,AN131,$S$7:$S$506),SUMIF($Y$7:$Y$506,AN131,$AE$7:$AE$506))</f>
        <v>0</v>
      </c>
      <c r="AS131" s="54">
        <f t="shared" si="2"/>
        <v>23395.23</v>
      </c>
      <c r="AT131" s="54">
        <f t="shared" si="3"/>
        <v>0</v>
      </c>
      <c r="AU131" s="55"/>
      <c r="AV131" s="56"/>
      <c r="AW131" s="61"/>
      <c r="AX131" s="62"/>
      <c r="AY131" s="62"/>
    </row>
    <row r="132" s="1" customFormat="1" ht="20.25" spans="1:51">
      <c r="A132" s="22"/>
      <c r="B132" s="23"/>
      <c r="C132" s="24"/>
      <c r="D132" s="25"/>
      <c r="E132" s="26"/>
      <c r="F132" s="26"/>
      <c r="G132" s="27"/>
      <c r="H132" s="28"/>
      <c r="I132" s="34"/>
      <c r="J132" s="28"/>
      <c r="K132" s="25"/>
      <c r="L132" s="35"/>
      <c r="M132" s="22" t="s">
        <v>280</v>
      </c>
      <c r="N132" s="23" t="s">
        <v>281</v>
      </c>
      <c r="O132" s="24"/>
      <c r="P132" s="25">
        <v>3810400</v>
      </c>
      <c r="Q132" s="26">
        <v>0</v>
      </c>
      <c r="R132" s="26">
        <v>951300</v>
      </c>
      <c r="S132" s="27">
        <v>0</v>
      </c>
      <c r="T132" s="28"/>
      <c r="U132" s="34">
        <v>4761700</v>
      </c>
      <c r="V132" s="28"/>
      <c r="W132" s="25">
        <v>0</v>
      </c>
      <c r="X132" s="39"/>
      <c r="Y132" s="22" t="s">
        <v>276</v>
      </c>
      <c r="Z132" s="23" t="s">
        <v>277</v>
      </c>
      <c r="AA132" s="24"/>
      <c r="AB132" s="25">
        <v>55900</v>
      </c>
      <c r="AC132" s="26">
        <v>0</v>
      </c>
      <c r="AD132" s="26">
        <v>4300</v>
      </c>
      <c r="AE132" s="27">
        <v>0</v>
      </c>
      <c r="AF132" s="28"/>
      <c r="AG132" s="34">
        <v>60200</v>
      </c>
      <c r="AH132" s="28"/>
      <c r="AI132" s="25">
        <v>0</v>
      </c>
      <c r="AJ132" s="39"/>
      <c r="AK132" s="47"/>
      <c r="AL132" s="48"/>
      <c r="AM132" s="45" t="str">
        <f>'[1]จัดรูปแบบ 2'!B128</f>
        <v>5104030208.001</v>
      </c>
      <c r="AN132" s="46" t="str">
        <f>'[1]จัดรูปแบบ 2'!A128</f>
        <v>ค่ารับรองและพิธีการ</v>
      </c>
      <c r="AO132" s="54">
        <f>SUMIF('[1]ไตรมาส 1'!$A$7:$A$506,AN132,'[1]ไตรมาส 1'!$D$7:$D$506)</f>
        <v>0</v>
      </c>
      <c r="AP132" s="54">
        <f>SUMIF('[1]ไตรมาส 1'!$A$7:$A$506,AN132,'[1]ไตรมาส 1'!$E$7:$E$506)</f>
        <v>0</v>
      </c>
      <c r="AQ132" s="54">
        <f>SUM(SUMIF('[1]ไตรมาส 1'!$A$7:$A$506,'ไตรมาส 2 (2)'!AN132,'[1]ไตรมาส 1'!$F$7:$F$506),SUMIF('[1]ไตรมาส 1'!$M$7:$M$506,'ไตรมาส 2 (2)'!AN132,'[1]ไตรมาส 1'!$R$7:$R$506),SUMIF('[1]ไตรมาส 1'!$Y$7:$Y$506,'ไตรมาส 2 (2)'!AN132,'[1]ไตรมาส 1'!$AD$7:$AD$506),SUMIF($A$7:$A$506,AN132,$F$7:$F$506),SUMIF($M$7:$M$506,AN132,$R$7:$R$506),SUMIF($Y$7:$Y$506,AN132,$AD$7:$AD$506))</f>
        <v>21290</v>
      </c>
      <c r="AR132" s="54">
        <f>SUM(SUMIF('[1]ไตรมาส 1'!$A$7:$A$506,'ไตรมาส 2 (2)'!AN132,'[1]ไตรมาส 1'!$G$7:$G$506),SUMIF('[1]ไตรมาส 1'!$M$7:$M$506,'ไตรมาส 2 (2)'!AN132,'[1]ไตรมาส 1'!$S$7:$S$506),SUMIF('[1]ไตรมาส 1'!$Y$7:$Y$506,'ไตรมาส 2 (2)'!AN132,'[1]ไตรมาส 1'!$AE$7:$AE$506),SUMIF($A$7:$A$506,AN132,$G$7:$G$506),SUMIF($M$7:$M$506,AN132,$S$7:$S$506),SUMIF($Y$7:$Y$506,AN132,$AE$7:$AE$506))</f>
        <v>0</v>
      </c>
      <c r="AS132" s="54">
        <f t="shared" si="2"/>
        <v>21290</v>
      </c>
      <c r="AT132" s="54">
        <f t="shared" si="3"/>
        <v>0</v>
      </c>
      <c r="AU132" s="55"/>
      <c r="AV132" s="56"/>
      <c r="AW132" s="61"/>
      <c r="AX132" s="62"/>
      <c r="AY132" s="62"/>
    </row>
    <row r="133" s="1" customFormat="1" ht="20.25" spans="1:51">
      <c r="A133" s="22"/>
      <c r="B133" s="23"/>
      <c r="C133" s="24"/>
      <c r="D133" s="25"/>
      <c r="E133" s="26"/>
      <c r="F133" s="26"/>
      <c r="G133" s="27"/>
      <c r="H133" s="28"/>
      <c r="I133" s="34"/>
      <c r="J133" s="28"/>
      <c r="K133" s="25"/>
      <c r="L133" s="35"/>
      <c r="M133" s="22" t="s">
        <v>286</v>
      </c>
      <c r="N133" s="23" t="s">
        <v>287</v>
      </c>
      <c r="O133" s="24"/>
      <c r="P133" s="25">
        <v>0</v>
      </c>
      <c r="Q133" s="26">
        <v>0</v>
      </c>
      <c r="R133" s="26">
        <v>114960</v>
      </c>
      <c r="S133" s="27">
        <v>0</v>
      </c>
      <c r="T133" s="28"/>
      <c r="U133" s="34">
        <v>114960</v>
      </c>
      <c r="V133" s="28"/>
      <c r="W133" s="25">
        <v>0</v>
      </c>
      <c r="X133" s="39"/>
      <c r="Y133" s="22" t="s">
        <v>278</v>
      </c>
      <c r="Z133" s="23" t="s">
        <v>279</v>
      </c>
      <c r="AA133" s="24"/>
      <c r="AB133" s="25">
        <v>1303606.96</v>
      </c>
      <c r="AC133" s="26">
        <v>0</v>
      </c>
      <c r="AD133" s="26">
        <v>371421.68</v>
      </c>
      <c r="AE133" s="27">
        <v>3150</v>
      </c>
      <c r="AF133" s="28"/>
      <c r="AG133" s="34">
        <v>1671878.64</v>
      </c>
      <c r="AH133" s="28"/>
      <c r="AI133" s="25">
        <v>0</v>
      </c>
      <c r="AJ133" s="39"/>
      <c r="AK133" s="47"/>
      <c r="AL133" s="48"/>
      <c r="AM133" s="45" t="str">
        <f>'[1]จัดรูปแบบ 2'!B129</f>
        <v>5104030212.001</v>
      </c>
      <c r="AN133" s="46" t="str">
        <f>'[1]จัดรูปแบบ 2'!A129</f>
        <v>ค่าเช่าเบ็ดเตล็ด -บุคคลภายนอก</v>
      </c>
      <c r="AO133" s="54">
        <f>SUMIF('[1]ไตรมาส 1'!$A$7:$A$506,AN133,'[1]ไตรมาส 1'!$D$7:$D$506)</f>
        <v>0</v>
      </c>
      <c r="AP133" s="54">
        <f>SUMIF('[1]ไตรมาส 1'!$A$7:$A$506,AN133,'[1]ไตรมาส 1'!$E$7:$E$506)</f>
        <v>0</v>
      </c>
      <c r="AQ133" s="54">
        <f>SUM(SUMIF('[1]ไตรมาส 1'!$A$7:$A$506,'ไตรมาส 2 (2)'!AN133,'[1]ไตรมาส 1'!$F$7:$F$506),SUMIF('[1]ไตรมาส 1'!$M$7:$M$506,'ไตรมาส 2 (2)'!AN133,'[1]ไตรมาส 1'!$R$7:$R$506),SUMIF('[1]ไตรมาส 1'!$Y$7:$Y$506,'ไตรมาส 2 (2)'!AN133,'[1]ไตรมาส 1'!$AD$7:$AD$506),SUMIF($A$7:$A$506,AN133,$F$7:$F$506),SUMIF($M$7:$M$506,AN133,$R$7:$R$506),SUMIF($Y$7:$Y$506,AN133,$AD$7:$AD$506))</f>
        <v>19000</v>
      </c>
      <c r="AR133" s="54">
        <f>SUM(SUMIF('[1]ไตรมาส 1'!$A$7:$A$506,'ไตรมาส 2 (2)'!AN133,'[1]ไตรมาส 1'!$G$7:$G$506),SUMIF('[1]ไตรมาส 1'!$M$7:$M$506,'ไตรมาส 2 (2)'!AN133,'[1]ไตรมาส 1'!$S$7:$S$506),SUMIF('[1]ไตรมาส 1'!$Y$7:$Y$506,'ไตรมาส 2 (2)'!AN133,'[1]ไตรมาส 1'!$AE$7:$AE$506),SUMIF($A$7:$A$506,AN133,$G$7:$G$506),SUMIF($M$7:$M$506,AN133,$S$7:$S$506),SUMIF($Y$7:$Y$506,AN133,$AE$7:$AE$506))</f>
        <v>0</v>
      </c>
      <c r="AS133" s="54">
        <f t="shared" si="2"/>
        <v>19000</v>
      </c>
      <c r="AT133" s="54">
        <f t="shared" si="3"/>
        <v>0</v>
      </c>
      <c r="AU133" s="55"/>
      <c r="AV133" s="56"/>
      <c r="AW133" s="61"/>
      <c r="AX133" s="62"/>
      <c r="AY133" s="62"/>
    </row>
    <row r="134" s="1" customFormat="1" ht="20.25" spans="1:51">
      <c r="A134" s="22"/>
      <c r="B134" s="23"/>
      <c r="C134" s="24"/>
      <c r="D134" s="25"/>
      <c r="E134" s="26"/>
      <c r="F134" s="26"/>
      <c r="G134" s="27"/>
      <c r="H134" s="28"/>
      <c r="I134" s="34"/>
      <c r="J134" s="28"/>
      <c r="K134" s="25"/>
      <c r="L134" s="35"/>
      <c r="M134" s="22" t="s">
        <v>282</v>
      </c>
      <c r="N134" s="23" t="s">
        <v>283</v>
      </c>
      <c r="O134" s="24"/>
      <c r="P134" s="25">
        <v>633302.04</v>
      </c>
      <c r="Q134" s="26">
        <v>0</v>
      </c>
      <c r="R134" s="26">
        <v>190931.07</v>
      </c>
      <c r="S134" s="27">
        <v>3145</v>
      </c>
      <c r="T134" s="28"/>
      <c r="U134" s="34">
        <v>821088.11</v>
      </c>
      <c r="V134" s="28"/>
      <c r="W134" s="25">
        <v>0</v>
      </c>
      <c r="X134" s="39"/>
      <c r="Y134" s="22" t="s">
        <v>280</v>
      </c>
      <c r="Z134" s="23" t="s">
        <v>281</v>
      </c>
      <c r="AA134" s="24"/>
      <c r="AB134" s="25">
        <v>4761700</v>
      </c>
      <c r="AC134" s="26">
        <v>0</v>
      </c>
      <c r="AD134" s="26">
        <v>952100</v>
      </c>
      <c r="AE134" s="27">
        <v>0</v>
      </c>
      <c r="AF134" s="28"/>
      <c r="AG134" s="34">
        <v>5713800</v>
      </c>
      <c r="AH134" s="28"/>
      <c r="AI134" s="25">
        <v>0</v>
      </c>
      <c r="AJ134" s="39"/>
      <c r="AK134" s="47"/>
      <c r="AL134" s="48"/>
      <c r="AM134" s="45" t="str">
        <f>'[1]จัดรูปแบบ 2'!B130</f>
        <v>5104030219.001</v>
      </c>
      <c r="AN134" s="46" t="str">
        <f>'[1]จัดรูปแบบ 2'!A130</f>
        <v>ค่าประชาสัมพันธ์</v>
      </c>
      <c r="AO134" s="54">
        <f>SUMIF('[1]ไตรมาส 1'!$A$7:$A$506,AN134,'[1]ไตรมาส 1'!$D$7:$D$506)</f>
        <v>0</v>
      </c>
      <c r="AP134" s="54">
        <f>SUMIF('[1]ไตรมาส 1'!$A$7:$A$506,AN134,'[1]ไตรมาส 1'!$E$7:$E$506)</f>
        <v>0</v>
      </c>
      <c r="AQ134" s="54">
        <f>SUM(SUMIF('[1]ไตรมาส 1'!$A$7:$A$506,'ไตรมาส 2 (2)'!AN134,'[1]ไตรมาส 1'!$F$7:$F$506),SUMIF('[1]ไตรมาส 1'!$M$7:$M$506,'ไตรมาส 2 (2)'!AN134,'[1]ไตรมาส 1'!$R$7:$R$506),SUMIF('[1]ไตรมาส 1'!$Y$7:$Y$506,'ไตรมาส 2 (2)'!AN134,'[1]ไตรมาส 1'!$AD$7:$AD$506),SUMIF($A$7:$A$506,AN134,$F$7:$F$506),SUMIF($M$7:$M$506,AN134,$R$7:$R$506),SUMIF($Y$7:$Y$506,AN134,$AD$7:$AD$506))</f>
        <v>29907</v>
      </c>
      <c r="AR134" s="54">
        <f>SUM(SUMIF('[1]ไตรมาส 1'!$A$7:$A$506,'ไตรมาส 2 (2)'!AN134,'[1]ไตรมาส 1'!$G$7:$G$506),SUMIF('[1]ไตรมาส 1'!$M$7:$M$506,'ไตรมาส 2 (2)'!AN134,'[1]ไตรมาส 1'!$S$7:$S$506),SUMIF('[1]ไตรมาส 1'!$Y$7:$Y$506,'ไตรมาส 2 (2)'!AN134,'[1]ไตรมาส 1'!$AE$7:$AE$506),SUMIF($A$7:$A$506,AN134,$G$7:$G$506),SUMIF($M$7:$M$506,AN134,$S$7:$S$506),SUMIF($Y$7:$Y$506,AN134,$AE$7:$AE$506))</f>
        <v>1080</v>
      </c>
      <c r="AS134" s="54">
        <f t="shared" si="2"/>
        <v>28827</v>
      </c>
      <c r="AT134" s="54">
        <f t="shared" si="3"/>
        <v>0</v>
      </c>
      <c r="AU134" s="55"/>
      <c r="AV134" s="56"/>
      <c r="AW134" s="61"/>
      <c r="AX134" s="62"/>
      <c r="AY134" s="62"/>
    </row>
    <row r="135" s="1" customFormat="1" ht="20.25" spans="1:51">
      <c r="A135" s="22"/>
      <c r="B135" s="23"/>
      <c r="C135" s="24"/>
      <c r="D135" s="25"/>
      <c r="E135" s="26"/>
      <c r="F135" s="26"/>
      <c r="G135" s="27"/>
      <c r="H135" s="28"/>
      <c r="I135" s="34"/>
      <c r="J135" s="28"/>
      <c r="K135" s="25"/>
      <c r="L135" s="35"/>
      <c r="M135" s="22"/>
      <c r="N135" s="23"/>
      <c r="O135" s="24"/>
      <c r="P135" s="25"/>
      <c r="Q135" s="26"/>
      <c r="R135" s="26"/>
      <c r="S135" s="27"/>
      <c r="T135" s="28"/>
      <c r="U135" s="34"/>
      <c r="V135" s="28"/>
      <c r="W135" s="25"/>
      <c r="X135" s="39"/>
      <c r="Y135" s="22" t="s">
        <v>286</v>
      </c>
      <c r="Z135" s="23" t="s">
        <v>287</v>
      </c>
      <c r="AA135" s="24"/>
      <c r="AB135" s="25">
        <v>114960</v>
      </c>
      <c r="AC135" s="26">
        <v>0</v>
      </c>
      <c r="AD135" s="26">
        <v>0</v>
      </c>
      <c r="AE135" s="27">
        <v>0</v>
      </c>
      <c r="AF135" s="28"/>
      <c r="AG135" s="34">
        <v>114960</v>
      </c>
      <c r="AH135" s="28"/>
      <c r="AI135" s="25">
        <v>0</v>
      </c>
      <c r="AJ135" s="39"/>
      <c r="AK135" s="47"/>
      <c r="AL135" s="48"/>
      <c r="AM135" s="45" t="str">
        <f>'[1]จัดรูปแบบ 2'!B131</f>
        <v>5104040102.001</v>
      </c>
      <c r="AN135" s="46" t="str">
        <f>'[1]จัดรูปแบบ 2'!A131</f>
        <v>ค่าตอบแทนการปฏิบัติงาน</v>
      </c>
      <c r="AO135" s="54">
        <f>SUMIF('[1]ไตรมาส 1'!$A$7:$A$506,AN135,'[1]ไตรมาส 1'!$D$7:$D$506)</f>
        <v>0</v>
      </c>
      <c r="AP135" s="54">
        <f>SUMIF('[1]ไตรมาส 1'!$A$7:$A$506,AN135,'[1]ไตรมาส 1'!$E$7:$E$506)</f>
        <v>0</v>
      </c>
      <c r="AQ135" s="54">
        <f>SUM(SUMIF('[1]ไตรมาส 1'!$A$7:$A$506,'ไตรมาส 2 (2)'!AN135,'[1]ไตรมาส 1'!$F$7:$F$506),SUMIF('[1]ไตรมาส 1'!$M$7:$M$506,'ไตรมาส 2 (2)'!AN135,'[1]ไตรมาส 1'!$R$7:$R$506),SUMIF('[1]ไตรมาส 1'!$Y$7:$Y$506,'ไตรมาส 2 (2)'!AN135,'[1]ไตรมาส 1'!$AD$7:$AD$506),SUMIF($A$7:$A$506,AN135,$F$7:$F$506),SUMIF($M$7:$M$506,AN135,$R$7:$R$506),SUMIF($Y$7:$Y$506,AN135,$AD$7:$AD$506))</f>
        <v>109732</v>
      </c>
      <c r="AR135" s="54">
        <f>SUM(SUMIF('[1]ไตรมาส 1'!$A$7:$A$506,'ไตรมาส 2 (2)'!AN135,'[1]ไตรมาส 1'!$G$7:$G$506),SUMIF('[1]ไตรมาส 1'!$M$7:$M$506,'ไตรมาส 2 (2)'!AN135,'[1]ไตรมาส 1'!$S$7:$S$506),SUMIF('[1]ไตรมาส 1'!$Y$7:$Y$506,'ไตรมาส 2 (2)'!AN135,'[1]ไตรมาส 1'!$AE$7:$AE$506),SUMIF($A$7:$A$506,AN135,$G$7:$G$506),SUMIF($M$7:$M$506,AN135,$S$7:$S$506),SUMIF($Y$7:$Y$506,AN135,$AE$7:$AE$506))</f>
        <v>0</v>
      </c>
      <c r="AS135" s="54">
        <f t="shared" ref="AS135:AS198" si="4">SUMIF($Y$7:$Y$506,AN135,$AG$7:$AG$506)</f>
        <v>109732</v>
      </c>
      <c r="AT135" s="54">
        <f t="shared" ref="AT135:AT198" si="5">SUMIF($Y$7:$Y$506,AN135,$AI$7:$AI$506)</f>
        <v>0</v>
      </c>
      <c r="AU135" s="55"/>
      <c r="AV135" s="56"/>
      <c r="AW135" s="61"/>
      <c r="AX135" s="62"/>
      <c r="AY135" s="62"/>
    </row>
    <row r="136" s="1" customFormat="1" ht="20.25" spans="1:51">
      <c r="A136" s="22"/>
      <c r="B136" s="23"/>
      <c r="C136" s="24"/>
      <c r="D136" s="25"/>
      <c r="E136" s="26"/>
      <c r="F136" s="26"/>
      <c r="G136" s="27"/>
      <c r="H136" s="28"/>
      <c r="I136" s="34"/>
      <c r="J136" s="28"/>
      <c r="K136" s="25"/>
      <c r="L136" s="35"/>
      <c r="M136" s="22"/>
      <c r="N136" s="23"/>
      <c r="O136" s="24"/>
      <c r="P136" s="25"/>
      <c r="Q136" s="26"/>
      <c r="R136" s="26"/>
      <c r="S136" s="27"/>
      <c r="T136" s="28"/>
      <c r="U136" s="34"/>
      <c r="V136" s="28"/>
      <c r="W136" s="25"/>
      <c r="X136" s="39"/>
      <c r="Y136" s="22" t="s">
        <v>282</v>
      </c>
      <c r="Z136" s="23" t="s">
        <v>283</v>
      </c>
      <c r="AA136" s="24"/>
      <c r="AB136" s="25">
        <v>821088.11</v>
      </c>
      <c r="AC136" s="26">
        <v>0</v>
      </c>
      <c r="AD136" s="26">
        <v>153114.14</v>
      </c>
      <c r="AE136" s="27">
        <v>0</v>
      </c>
      <c r="AF136" s="28"/>
      <c r="AG136" s="34">
        <v>974202.25</v>
      </c>
      <c r="AH136" s="28"/>
      <c r="AI136" s="25">
        <v>0</v>
      </c>
      <c r="AJ136" s="39"/>
      <c r="AK136" s="47"/>
      <c r="AL136" s="48"/>
      <c r="AM136" s="45" t="str">
        <f>'[1]จัดรูปแบบ 2'!B132</f>
        <v>5104040105.001</v>
      </c>
      <c r="AN136" s="46" t="str">
        <f>'[1]จัดรูปแบบ 2'!A132</f>
        <v>ค่าตอบแทนอาสาสมัคร</v>
      </c>
      <c r="AO136" s="54">
        <f>SUMIF('[1]ไตรมาส 1'!$A$7:$A$506,AN136,'[1]ไตรมาส 1'!$D$7:$D$506)</f>
        <v>0</v>
      </c>
      <c r="AP136" s="54">
        <f>SUMIF('[1]ไตรมาส 1'!$A$7:$A$506,AN136,'[1]ไตรมาส 1'!$E$7:$E$506)</f>
        <v>0</v>
      </c>
      <c r="AQ136" s="54">
        <f>SUM(SUMIF('[1]ไตรมาส 1'!$A$7:$A$506,'ไตรมาส 2 (2)'!AN136,'[1]ไตรมาส 1'!$F$7:$F$506),SUMIF('[1]ไตรมาส 1'!$M$7:$M$506,'ไตรมาส 2 (2)'!AN136,'[1]ไตรมาส 1'!$R$7:$R$506),SUMIF('[1]ไตรมาส 1'!$Y$7:$Y$506,'ไตรมาส 2 (2)'!AN136,'[1]ไตรมาส 1'!$AD$7:$AD$506),SUMIF($A$7:$A$506,AN136,$F$7:$F$506),SUMIF($M$7:$M$506,AN136,$R$7:$R$506),SUMIF($Y$7:$Y$506,AN136,$AD$7:$AD$506))</f>
        <v>21600</v>
      </c>
      <c r="AR136" s="54">
        <f>SUM(SUMIF('[1]ไตรมาส 1'!$A$7:$A$506,'ไตรมาส 2 (2)'!AN136,'[1]ไตรมาส 1'!$G$7:$G$506),SUMIF('[1]ไตรมาส 1'!$M$7:$M$506,'ไตรมาส 2 (2)'!AN136,'[1]ไตรมาส 1'!$S$7:$S$506),SUMIF('[1]ไตรมาส 1'!$Y$7:$Y$506,'ไตรมาส 2 (2)'!AN136,'[1]ไตรมาส 1'!$AE$7:$AE$506),SUMIF($A$7:$A$506,AN136,$G$7:$G$506),SUMIF($M$7:$M$506,AN136,$S$7:$S$506),SUMIF($Y$7:$Y$506,AN136,$AE$7:$AE$506))</f>
        <v>0</v>
      </c>
      <c r="AS136" s="54">
        <f t="shared" si="4"/>
        <v>21600</v>
      </c>
      <c r="AT136" s="54">
        <f t="shared" si="5"/>
        <v>0</v>
      </c>
      <c r="AU136" s="55"/>
      <c r="AV136" s="56"/>
      <c r="AW136" s="61"/>
      <c r="AX136" s="62"/>
      <c r="AY136" s="62"/>
    </row>
    <row r="137" s="1" customFormat="1" ht="20.25" spans="1:51">
      <c r="A137" s="22"/>
      <c r="B137" s="23"/>
      <c r="C137" s="24"/>
      <c r="D137" s="25"/>
      <c r="E137" s="26"/>
      <c r="F137" s="26"/>
      <c r="G137" s="27"/>
      <c r="H137" s="28"/>
      <c r="I137" s="34"/>
      <c r="J137" s="28"/>
      <c r="K137" s="25"/>
      <c r="L137" s="35"/>
      <c r="M137" s="22"/>
      <c r="N137" s="23"/>
      <c r="O137" s="24"/>
      <c r="P137" s="25"/>
      <c r="Q137" s="26"/>
      <c r="R137" s="26"/>
      <c r="S137" s="27"/>
      <c r="T137" s="28"/>
      <c r="U137" s="34"/>
      <c r="V137" s="28"/>
      <c r="W137" s="25"/>
      <c r="X137" s="39"/>
      <c r="Y137" s="22" t="s">
        <v>288</v>
      </c>
      <c r="Z137" s="23" t="s">
        <v>289</v>
      </c>
      <c r="AA137" s="24"/>
      <c r="AB137" s="25">
        <v>0</v>
      </c>
      <c r="AC137" s="26">
        <v>0</v>
      </c>
      <c r="AD137" s="26">
        <v>9121.86</v>
      </c>
      <c r="AE137" s="27">
        <v>9121.86</v>
      </c>
      <c r="AF137" s="28"/>
      <c r="AG137" s="34">
        <v>0</v>
      </c>
      <c r="AH137" s="28"/>
      <c r="AI137" s="25">
        <v>0</v>
      </c>
      <c r="AJ137" s="39"/>
      <c r="AK137" s="47"/>
      <c r="AL137" s="48"/>
      <c r="AM137" s="45" t="str">
        <f>'[1]จัดรูปแบบ 2'!B133</f>
        <v>5104040108.001</v>
      </c>
      <c r="AN137" s="46" t="str">
        <f>'[1]จัดรูปแบบ 2'!A133</f>
        <v>เงินค่าครองชีพ</v>
      </c>
      <c r="AO137" s="54">
        <f>SUMIF('[1]ไตรมาส 1'!$A$7:$A$506,AN137,'[1]ไตรมาส 1'!$D$7:$D$506)</f>
        <v>0</v>
      </c>
      <c r="AP137" s="54">
        <f>SUMIF('[1]ไตรมาส 1'!$A$7:$A$506,AN137,'[1]ไตรมาส 1'!$E$7:$E$506)</f>
        <v>0</v>
      </c>
      <c r="AQ137" s="54">
        <f>SUM(SUMIF('[1]ไตรมาส 1'!$A$7:$A$506,'ไตรมาส 2 (2)'!AN137,'[1]ไตรมาส 1'!$F$7:$F$506),SUMIF('[1]ไตรมาส 1'!$M$7:$M$506,'ไตรมาส 2 (2)'!AN137,'[1]ไตรมาส 1'!$R$7:$R$506),SUMIF('[1]ไตรมาส 1'!$Y$7:$Y$506,'ไตรมาส 2 (2)'!AN137,'[1]ไตรมาส 1'!$AD$7:$AD$506),SUMIF($A$7:$A$506,AN137,$F$7:$F$506),SUMIF($M$7:$M$506,AN137,$R$7:$R$506),SUMIF($Y$7:$Y$506,AN137,$AD$7:$AD$506))</f>
        <v>88160</v>
      </c>
      <c r="AR137" s="54">
        <f>SUM(SUMIF('[1]ไตรมาส 1'!$A$7:$A$506,'ไตรมาส 2 (2)'!AN137,'[1]ไตรมาส 1'!$G$7:$G$506),SUMIF('[1]ไตรมาส 1'!$M$7:$M$506,'ไตรมาส 2 (2)'!AN137,'[1]ไตรมาส 1'!$S$7:$S$506),SUMIF('[1]ไตรมาส 1'!$Y$7:$Y$506,'ไตรมาส 2 (2)'!AN137,'[1]ไตรมาส 1'!$AE$7:$AE$506),SUMIF($A$7:$A$506,AN137,$G$7:$G$506),SUMIF($M$7:$M$506,AN137,$S$7:$S$506),SUMIF($Y$7:$Y$506,AN137,$AE$7:$AE$506))</f>
        <v>0</v>
      </c>
      <c r="AS137" s="54">
        <f t="shared" si="4"/>
        <v>88160</v>
      </c>
      <c r="AT137" s="54">
        <f t="shared" si="5"/>
        <v>0</v>
      </c>
      <c r="AU137" s="55"/>
      <c r="AV137" s="56"/>
      <c r="AW137" s="61"/>
      <c r="AX137" s="62"/>
      <c r="AY137" s="62"/>
    </row>
    <row r="138" s="1" customFormat="1" ht="20.25" spans="1:51">
      <c r="A138" s="22"/>
      <c r="B138" s="23"/>
      <c r="C138" s="24"/>
      <c r="D138" s="25"/>
      <c r="E138" s="26"/>
      <c r="F138" s="26"/>
      <c r="G138" s="27"/>
      <c r="H138" s="28"/>
      <c r="I138" s="34"/>
      <c r="J138" s="28"/>
      <c r="K138" s="25"/>
      <c r="L138" s="35"/>
      <c r="M138" s="22"/>
      <c r="N138" s="23"/>
      <c r="O138" s="24"/>
      <c r="P138" s="25"/>
      <c r="Q138" s="26"/>
      <c r="R138" s="26"/>
      <c r="S138" s="27"/>
      <c r="T138" s="28"/>
      <c r="U138" s="34"/>
      <c r="V138" s="28"/>
      <c r="W138" s="25"/>
      <c r="X138" s="39"/>
      <c r="Y138" s="22" t="s">
        <v>284</v>
      </c>
      <c r="Z138" s="23" t="s">
        <v>285</v>
      </c>
      <c r="AA138" s="24"/>
      <c r="AB138" s="25">
        <v>150000</v>
      </c>
      <c r="AC138" s="26">
        <v>0</v>
      </c>
      <c r="AD138" s="26">
        <v>0</v>
      </c>
      <c r="AE138" s="27">
        <v>0</v>
      </c>
      <c r="AF138" s="28"/>
      <c r="AG138" s="34">
        <v>150000</v>
      </c>
      <c r="AH138" s="28"/>
      <c r="AI138" s="25">
        <v>0</v>
      </c>
      <c r="AJ138" s="39"/>
      <c r="AK138" s="47"/>
      <c r="AL138" s="48"/>
      <c r="AM138" s="45" t="str">
        <f>'[1]จัดรูปแบบ 2'!B134</f>
        <v>5104040199.001</v>
      </c>
      <c r="AN138" s="46" t="str">
        <f>'[1]จัดรูปแบบ 2'!A134</f>
        <v>ค่าตอบแทนอื่น</v>
      </c>
      <c r="AO138" s="54">
        <f>SUMIF('[1]ไตรมาส 1'!$A$7:$A$506,AN138,'[1]ไตรมาส 1'!$D$7:$D$506)</f>
        <v>0</v>
      </c>
      <c r="AP138" s="54">
        <f>SUMIF('[1]ไตรมาส 1'!$A$7:$A$506,AN138,'[1]ไตรมาส 1'!$E$7:$E$506)</f>
        <v>0</v>
      </c>
      <c r="AQ138" s="54">
        <f>SUM(SUMIF('[1]ไตรมาส 1'!$A$7:$A$506,'ไตรมาส 2 (2)'!AN138,'[1]ไตรมาส 1'!$F$7:$F$506),SUMIF('[1]ไตรมาส 1'!$M$7:$M$506,'ไตรมาส 2 (2)'!AN138,'[1]ไตรมาส 1'!$R$7:$R$506),SUMIF('[1]ไตรมาส 1'!$Y$7:$Y$506,'ไตรมาส 2 (2)'!AN138,'[1]ไตรมาส 1'!$AD$7:$AD$506),SUMIF($A$7:$A$506,AN138,$F$7:$F$506),SUMIF($M$7:$M$506,AN138,$R$7:$R$506),SUMIF($Y$7:$Y$506,AN138,$AD$7:$AD$506))</f>
        <v>60200</v>
      </c>
      <c r="AR138" s="54">
        <f>SUM(SUMIF('[1]ไตรมาส 1'!$A$7:$A$506,'ไตรมาส 2 (2)'!AN138,'[1]ไตรมาส 1'!$G$7:$G$506),SUMIF('[1]ไตรมาส 1'!$M$7:$M$506,'ไตรมาส 2 (2)'!AN138,'[1]ไตรมาส 1'!$S$7:$S$506),SUMIF('[1]ไตรมาส 1'!$Y$7:$Y$506,'ไตรมาส 2 (2)'!AN138,'[1]ไตรมาส 1'!$AE$7:$AE$506),SUMIF($A$7:$A$506,AN138,$G$7:$G$506),SUMIF($M$7:$M$506,AN138,$S$7:$S$506),SUMIF($Y$7:$Y$506,AN138,$AE$7:$AE$506))</f>
        <v>0</v>
      </c>
      <c r="AS138" s="54">
        <f t="shared" si="4"/>
        <v>60200</v>
      </c>
      <c r="AT138" s="54">
        <f t="shared" si="5"/>
        <v>0</v>
      </c>
      <c r="AU138" s="55"/>
      <c r="AV138" s="56"/>
      <c r="AW138" s="61"/>
      <c r="AX138" s="62"/>
      <c r="AY138" s="62"/>
    </row>
    <row r="139" s="1" customFormat="1" ht="20.25" spans="1:51">
      <c r="A139" s="22"/>
      <c r="B139" s="23"/>
      <c r="C139" s="24"/>
      <c r="D139" s="25"/>
      <c r="E139" s="26"/>
      <c r="F139" s="26"/>
      <c r="G139" s="27"/>
      <c r="H139" s="28"/>
      <c r="I139" s="34"/>
      <c r="J139" s="28"/>
      <c r="K139" s="25"/>
      <c r="L139" s="35"/>
      <c r="M139" s="22"/>
      <c r="N139" s="23"/>
      <c r="O139" s="24"/>
      <c r="P139" s="25"/>
      <c r="Q139" s="26"/>
      <c r="R139" s="26"/>
      <c r="S139" s="27"/>
      <c r="T139" s="28"/>
      <c r="U139" s="34"/>
      <c r="V139" s="28"/>
      <c r="W139" s="25"/>
      <c r="X139" s="39"/>
      <c r="Y139" s="22"/>
      <c r="Z139" s="23"/>
      <c r="AA139" s="24"/>
      <c r="AB139" s="25"/>
      <c r="AC139" s="26"/>
      <c r="AD139" s="26"/>
      <c r="AE139" s="27"/>
      <c r="AF139" s="28"/>
      <c r="AG139" s="34"/>
      <c r="AH139" s="28"/>
      <c r="AI139" s="25"/>
      <c r="AJ139" s="39"/>
      <c r="AK139" s="47"/>
      <c r="AL139" s="48"/>
      <c r="AM139" s="45" t="str">
        <f>'[1]จัดรูปแบบ 2'!B135</f>
        <v>5107010101.001</v>
      </c>
      <c r="AN139" s="46" t="str">
        <f>'[1]จัดรูปแบบ 2'!A135</f>
        <v>ค่าใช้จ่ายอุดหนุน - หน่วยงานภาครัฐ</v>
      </c>
      <c r="AO139" s="54">
        <f>SUMIF('[1]ไตรมาส 1'!$A$7:$A$506,AN139,'[1]ไตรมาส 1'!$D$7:$D$506)</f>
        <v>0</v>
      </c>
      <c r="AP139" s="54">
        <f>SUMIF('[1]ไตรมาส 1'!$A$7:$A$506,AN139,'[1]ไตรมาส 1'!$E$7:$E$506)</f>
        <v>0</v>
      </c>
      <c r="AQ139" s="54">
        <f>SUM(SUMIF('[1]ไตรมาส 1'!$A$7:$A$506,'ไตรมาส 2 (2)'!AN139,'[1]ไตรมาส 1'!$F$7:$F$506),SUMIF('[1]ไตรมาส 1'!$M$7:$M$506,'ไตรมาส 2 (2)'!AN139,'[1]ไตรมาส 1'!$R$7:$R$506),SUMIF('[1]ไตรมาส 1'!$Y$7:$Y$506,'ไตรมาส 2 (2)'!AN139,'[1]ไตรมาส 1'!$AD$7:$AD$506),SUMIF($A$7:$A$506,AN139,$F$7:$F$506),SUMIF($M$7:$M$506,AN139,$R$7:$R$506),SUMIF($Y$7:$Y$506,AN139,$AD$7:$AD$506))</f>
        <v>1675028.64</v>
      </c>
      <c r="AR139" s="54">
        <f>SUM(SUMIF('[1]ไตรมาส 1'!$A$7:$A$506,'ไตรมาส 2 (2)'!AN139,'[1]ไตรมาส 1'!$G$7:$G$506),SUMIF('[1]ไตรมาส 1'!$M$7:$M$506,'ไตรมาส 2 (2)'!AN139,'[1]ไตรมาส 1'!$S$7:$S$506),SUMIF('[1]ไตรมาส 1'!$Y$7:$Y$506,'ไตรมาส 2 (2)'!AN139,'[1]ไตรมาส 1'!$AE$7:$AE$506),SUMIF($A$7:$A$506,AN139,$G$7:$G$506),SUMIF($M$7:$M$506,AN139,$S$7:$S$506),SUMIF($Y$7:$Y$506,AN139,$AE$7:$AE$506))</f>
        <v>3150</v>
      </c>
      <c r="AS139" s="54">
        <f t="shared" si="4"/>
        <v>1671878.64</v>
      </c>
      <c r="AT139" s="54">
        <f t="shared" si="5"/>
        <v>0</v>
      </c>
      <c r="AU139" s="55"/>
      <c r="AV139" s="56"/>
      <c r="AW139" s="61"/>
      <c r="AX139" s="62"/>
      <c r="AY139" s="62"/>
    </row>
    <row r="140" s="1" customFormat="1" ht="20.25" spans="1:51">
      <c r="A140" s="22"/>
      <c r="B140" s="23"/>
      <c r="C140" s="24"/>
      <c r="D140" s="25"/>
      <c r="E140" s="26"/>
      <c r="F140" s="26"/>
      <c r="G140" s="27"/>
      <c r="H140" s="28"/>
      <c r="I140" s="34"/>
      <c r="J140" s="28"/>
      <c r="K140" s="25"/>
      <c r="L140" s="35"/>
      <c r="M140" s="22"/>
      <c r="N140" s="23"/>
      <c r="O140" s="24"/>
      <c r="P140" s="25"/>
      <c r="Q140" s="26"/>
      <c r="R140" s="26"/>
      <c r="S140" s="27"/>
      <c r="T140" s="28"/>
      <c r="U140" s="34"/>
      <c r="V140" s="28"/>
      <c r="W140" s="25"/>
      <c r="X140" s="39"/>
      <c r="Y140" s="22"/>
      <c r="Z140" s="23"/>
      <c r="AA140" s="24"/>
      <c r="AB140" s="25"/>
      <c r="AC140" s="26"/>
      <c r="AD140" s="26"/>
      <c r="AE140" s="27"/>
      <c r="AF140" s="28"/>
      <c r="AG140" s="34"/>
      <c r="AH140" s="28"/>
      <c r="AI140" s="25"/>
      <c r="AJ140" s="39"/>
      <c r="AK140" s="47"/>
      <c r="AL140" s="48"/>
      <c r="AM140" s="45" t="str">
        <f>'[1]จัดรูปแบบ 2'!B136</f>
        <v>5107010114.001</v>
      </c>
      <c r="AN140" s="46" t="str">
        <f>'[1]จัดรูปแบบ 2'!A136</f>
        <v>ค่าใช้จ่ายสวัสดิการของรัฐบาล</v>
      </c>
      <c r="AO140" s="54">
        <f>SUMIF('[1]ไตรมาส 1'!$A$7:$A$506,AN140,'[1]ไตรมาส 1'!$D$7:$D$506)</f>
        <v>0</v>
      </c>
      <c r="AP140" s="54">
        <f>SUMIF('[1]ไตรมาส 1'!$A$7:$A$506,AN140,'[1]ไตรมาส 1'!$E$7:$E$506)</f>
        <v>0</v>
      </c>
      <c r="AQ140" s="54">
        <f>SUM(SUMIF('[1]ไตรมาส 1'!$A$7:$A$506,'ไตรมาส 2 (2)'!AN140,'[1]ไตรมาส 1'!$F$7:$F$506),SUMIF('[1]ไตรมาส 1'!$M$7:$M$506,'ไตรมาส 2 (2)'!AN140,'[1]ไตรมาส 1'!$R$7:$R$506),SUMIF('[1]ไตรมาส 1'!$Y$7:$Y$506,'ไตรมาส 2 (2)'!AN140,'[1]ไตรมาส 1'!$AD$7:$AD$506),SUMIF($A$7:$A$506,AN140,$F$7:$F$506),SUMIF($M$7:$M$506,AN140,$R$7:$R$506),SUMIF($Y$7:$Y$506,AN140,$AD$7:$AD$506))</f>
        <v>5713800</v>
      </c>
      <c r="AR140" s="54">
        <f>SUM(SUMIF('[1]ไตรมาส 1'!$A$7:$A$506,'ไตรมาส 2 (2)'!AN140,'[1]ไตรมาส 1'!$G$7:$G$506),SUMIF('[1]ไตรมาส 1'!$M$7:$M$506,'ไตรมาส 2 (2)'!AN140,'[1]ไตรมาส 1'!$S$7:$S$506),SUMIF('[1]ไตรมาส 1'!$Y$7:$Y$506,'ไตรมาส 2 (2)'!AN140,'[1]ไตรมาส 1'!$AE$7:$AE$506),SUMIF($A$7:$A$506,AN140,$G$7:$G$506),SUMIF($M$7:$M$506,AN140,$S$7:$S$506),SUMIF($Y$7:$Y$506,AN140,$AE$7:$AE$506))</f>
        <v>0</v>
      </c>
      <c r="AS140" s="54">
        <f t="shared" si="4"/>
        <v>5713800</v>
      </c>
      <c r="AT140" s="54">
        <f t="shared" si="5"/>
        <v>0</v>
      </c>
      <c r="AU140" s="55"/>
      <c r="AV140" s="56"/>
      <c r="AW140" s="61"/>
      <c r="AX140" s="62"/>
      <c r="AY140" s="62"/>
    </row>
    <row r="141" s="1" customFormat="1" ht="20.25" spans="1:51">
      <c r="A141" s="22"/>
      <c r="B141" s="23"/>
      <c r="C141" s="24"/>
      <c r="D141" s="25"/>
      <c r="E141" s="26"/>
      <c r="F141" s="26"/>
      <c r="G141" s="27"/>
      <c r="H141" s="28"/>
      <c r="I141" s="34"/>
      <c r="J141" s="28"/>
      <c r="K141" s="25"/>
      <c r="L141" s="35"/>
      <c r="M141" s="22"/>
      <c r="N141" s="23"/>
      <c r="O141" s="24"/>
      <c r="P141" s="25"/>
      <c r="Q141" s="26"/>
      <c r="R141" s="26"/>
      <c r="S141" s="27"/>
      <c r="T141" s="28"/>
      <c r="U141" s="34"/>
      <c r="V141" s="28"/>
      <c r="W141" s="25"/>
      <c r="X141" s="39"/>
      <c r="Y141" s="22"/>
      <c r="Z141" s="23"/>
      <c r="AA141" s="24"/>
      <c r="AB141" s="25"/>
      <c r="AC141" s="26"/>
      <c r="AD141" s="26"/>
      <c r="AE141" s="27"/>
      <c r="AF141" s="28"/>
      <c r="AG141" s="34"/>
      <c r="AH141" s="28"/>
      <c r="AI141" s="25"/>
      <c r="AJ141" s="39"/>
      <c r="AK141" s="47"/>
      <c r="AL141" s="48"/>
      <c r="AM141" s="45" t="str">
        <f>'[1]จัดรูปแบบ 2'!B137</f>
        <v>5107010115.001</v>
      </c>
      <c r="AN141" s="46" t="str">
        <f>'[1]จัดรูปแบบ 2'!A137</f>
        <v>ค่าใช้จ่ายอุดหนุนเพื่อโภชนาการ</v>
      </c>
      <c r="AO141" s="54">
        <f>SUMIF('[1]ไตรมาส 1'!$A$7:$A$506,AN141,'[1]ไตรมาส 1'!$D$7:$D$506)</f>
        <v>0</v>
      </c>
      <c r="AP141" s="54">
        <f>SUMIF('[1]ไตรมาส 1'!$A$7:$A$506,AN141,'[1]ไตรมาส 1'!$E$7:$E$506)</f>
        <v>0</v>
      </c>
      <c r="AQ141" s="54">
        <f>SUM(SUMIF('[1]ไตรมาส 1'!$A$7:$A$506,'ไตรมาส 2 (2)'!AN141,'[1]ไตรมาส 1'!$F$7:$F$506),SUMIF('[1]ไตรมาส 1'!$M$7:$M$506,'ไตรมาส 2 (2)'!AN141,'[1]ไตรมาส 1'!$R$7:$R$506),SUMIF('[1]ไตรมาส 1'!$Y$7:$Y$506,'ไตรมาส 2 (2)'!AN141,'[1]ไตรมาส 1'!$AD$7:$AD$506),SUMIF($A$7:$A$506,AN141,$F$7:$F$506),SUMIF($M$7:$M$506,AN141,$R$7:$R$506),SUMIF($Y$7:$Y$506,AN141,$AD$7:$AD$506))</f>
        <v>549150</v>
      </c>
      <c r="AR141" s="54">
        <f>SUM(SUMIF('[1]ไตรมาส 1'!$A$7:$A$506,'ไตรมาส 2 (2)'!AN141,'[1]ไตรมาส 1'!$G$7:$G$506),SUMIF('[1]ไตรมาส 1'!$M$7:$M$506,'ไตรมาส 2 (2)'!AN141,'[1]ไตรมาส 1'!$S$7:$S$506),SUMIF('[1]ไตรมาส 1'!$Y$7:$Y$506,'ไตรมาส 2 (2)'!AN141,'[1]ไตรมาส 1'!$AE$7:$AE$506),SUMIF($A$7:$A$506,AN141,$G$7:$G$506),SUMIF($M$7:$M$506,AN141,$S$7:$S$506),SUMIF($Y$7:$Y$506,AN141,$AE$7:$AE$506))</f>
        <v>549150</v>
      </c>
      <c r="AS141" s="54">
        <f t="shared" si="4"/>
        <v>0</v>
      </c>
      <c r="AT141" s="54">
        <f t="shared" si="5"/>
        <v>0</v>
      </c>
      <c r="AU141" s="55"/>
      <c r="AV141" s="56"/>
      <c r="AW141" s="61"/>
      <c r="AX141" s="62"/>
      <c r="AY141" s="62"/>
    </row>
    <row r="142" s="1" customFormat="1" ht="20.25" spans="1:51">
      <c r="A142" s="22"/>
      <c r="B142" s="23"/>
      <c r="C142" s="24"/>
      <c r="D142" s="25"/>
      <c r="E142" s="26"/>
      <c r="F142" s="26"/>
      <c r="G142" s="27"/>
      <c r="H142" s="28"/>
      <c r="I142" s="34"/>
      <c r="J142" s="28"/>
      <c r="K142" s="25"/>
      <c r="L142" s="35"/>
      <c r="M142" s="22"/>
      <c r="N142" s="23"/>
      <c r="O142" s="24"/>
      <c r="P142" s="25"/>
      <c r="Q142" s="26"/>
      <c r="R142" s="26"/>
      <c r="S142" s="27"/>
      <c r="T142" s="28"/>
      <c r="U142" s="34"/>
      <c r="V142" s="28"/>
      <c r="W142" s="25"/>
      <c r="X142" s="39"/>
      <c r="Y142" s="22"/>
      <c r="Z142" s="23"/>
      <c r="AA142" s="24"/>
      <c r="AB142" s="25"/>
      <c r="AC142" s="26"/>
      <c r="AD142" s="26"/>
      <c r="AE142" s="27"/>
      <c r="AF142" s="28"/>
      <c r="AG142" s="34"/>
      <c r="AH142" s="28"/>
      <c r="AI142" s="25"/>
      <c r="AJ142" s="39"/>
      <c r="AK142" s="47"/>
      <c r="AL142" s="48"/>
      <c r="AM142" s="45" t="str">
        <f>'[1]จัดรูปแบบ 2'!B138</f>
        <v>5107010117.002</v>
      </c>
      <c r="AN142" s="46" t="str">
        <f>'[1]จัดรูปแบบ 2'!A138</f>
        <v>ค่าใช้จ่ายด้านสาธารณสุขตามอำนาจหน้าที่ขององค์กรปกครองส่วนท้องถิ่น</v>
      </c>
      <c r="AO142" s="54">
        <f>SUMIF('[1]ไตรมาส 1'!$A$7:$A$506,AN142,'[1]ไตรมาส 1'!$D$7:$D$506)</f>
        <v>0</v>
      </c>
      <c r="AP142" s="54">
        <f>SUMIF('[1]ไตรมาส 1'!$A$7:$A$506,AN142,'[1]ไตรมาส 1'!$E$7:$E$506)</f>
        <v>0</v>
      </c>
      <c r="AQ142" s="54">
        <f>SUM(SUMIF('[1]ไตรมาส 1'!$A$7:$A$506,'ไตรมาส 2 (2)'!AN142,'[1]ไตรมาส 1'!$F$7:$F$506),SUMIF('[1]ไตรมาส 1'!$M$7:$M$506,'ไตรมาส 2 (2)'!AN142,'[1]ไตรมาส 1'!$R$7:$R$506),SUMIF('[1]ไตรมาส 1'!$Y$7:$Y$506,'ไตรมาส 2 (2)'!AN142,'[1]ไตรมาส 1'!$AD$7:$AD$506),SUMIF($A$7:$A$506,AN142,$F$7:$F$506),SUMIF($M$7:$M$506,AN142,$R$7:$R$506),SUMIF($Y$7:$Y$506,AN142,$AD$7:$AD$506))</f>
        <v>114960</v>
      </c>
      <c r="AR142" s="54">
        <f>SUM(SUMIF('[1]ไตรมาส 1'!$A$7:$A$506,'ไตรมาส 2 (2)'!AN142,'[1]ไตรมาส 1'!$G$7:$G$506),SUMIF('[1]ไตรมาส 1'!$M$7:$M$506,'ไตรมาส 2 (2)'!AN142,'[1]ไตรมาส 1'!$S$7:$S$506),SUMIF('[1]ไตรมาส 1'!$Y$7:$Y$506,'ไตรมาส 2 (2)'!AN142,'[1]ไตรมาส 1'!$AE$7:$AE$506),SUMIF($A$7:$A$506,AN142,$G$7:$G$506),SUMIF($M$7:$M$506,AN142,$S$7:$S$506),SUMIF($Y$7:$Y$506,AN142,$AE$7:$AE$506))</f>
        <v>0</v>
      </c>
      <c r="AS142" s="54">
        <f t="shared" si="4"/>
        <v>114960</v>
      </c>
      <c r="AT142" s="54">
        <f t="shared" si="5"/>
        <v>0</v>
      </c>
      <c r="AU142" s="55"/>
      <c r="AV142" s="56"/>
      <c r="AW142" s="61"/>
      <c r="AX142" s="62"/>
      <c r="AY142" s="62"/>
    </row>
    <row r="143" s="1" customFormat="1" ht="20.25" spans="1:51">
      <c r="A143" s="22"/>
      <c r="B143" s="23"/>
      <c r="C143" s="24"/>
      <c r="D143" s="25"/>
      <c r="E143" s="26"/>
      <c r="F143" s="26"/>
      <c r="G143" s="27"/>
      <c r="H143" s="28"/>
      <c r="I143" s="34"/>
      <c r="J143" s="28"/>
      <c r="K143" s="25"/>
      <c r="L143" s="35"/>
      <c r="M143" s="22"/>
      <c r="N143" s="23"/>
      <c r="O143" s="24"/>
      <c r="P143" s="25"/>
      <c r="Q143" s="26"/>
      <c r="R143" s="26"/>
      <c r="S143" s="27"/>
      <c r="T143" s="28"/>
      <c r="U143" s="34"/>
      <c r="V143" s="28"/>
      <c r="W143" s="25"/>
      <c r="X143" s="39"/>
      <c r="Y143" s="22"/>
      <c r="Z143" s="23"/>
      <c r="AA143" s="24"/>
      <c r="AB143" s="25"/>
      <c r="AC143" s="26"/>
      <c r="AD143" s="26"/>
      <c r="AE143" s="27"/>
      <c r="AF143" s="28"/>
      <c r="AG143" s="34"/>
      <c r="AH143" s="28"/>
      <c r="AI143" s="25"/>
      <c r="AJ143" s="39"/>
      <c r="AK143" s="47"/>
      <c r="AL143" s="48"/>
      <c r="AM143" s="45" t="str">
        <f>'[1]จัดรูปแบบ 2'!B139</f>
        <v>5210010121.005</v>
      </c>
      <c r="AN143" s="46" t="str">
        <f>'[1]จัดรูปแบบ 2'!A139</f>
        <v>ค่าใช้จ่ายระหว่างหน่วยงาน - งบทั่วไปโอนให้โรงเรียน และศูนย์พัฒนาเด็กเล็ก</v>
      </c>
      <c r="AO143" s="54">
        <f>SUMIF('[1]ไตรมาส 1'!$A$7:$A$506,AN143,'[1]ไตรมาส 1'!$D$7:$D$506)</f>
        <v>0</v>
      </c>
      <c r="AP143" s="54">
        <f>SUMIF('[1]ไตรมาส 1'!$A$7:$A$506,AN143,'[1]ไตรมาส 1'!$E$7:$E$506)</f>
        <v>0</v>
      </c>
      <c r="AQ143" s="54">
        <f>SUM(SUMIF('[1]ไตรมาส 1'!$A$7:$A$506,'ไตรมาส 2 (2)'!AN143,'[1]ไตรมาส 1'!$F$7:$F$506),SUMIF('[1]ไตรมาส 1'!$M$7:$M$506,'ไตรมาส 2 (2)'!AN143,'[1]ไตรมาส 1'!$R$7:$R$506),SUMIF('[1]ไตรมาส 1'!$Y$7:$Y$506,'ไตรมาส 2 (2)'!AN143,'[1]ไตรมาส 1'!$AD$7:$AD$506),SUMIF($A$7:$A$506,AN143,$F$7:$F$506),SUMIF($M$7:$M$506,AN143,$R$7:$R$506),SUMIF($Y$7:$Y$506,AN143,$AD$7:$AD$506))</f>
        <v>977347.25</v>
      </c>
      <c r="AR143" s="54">
        <f>SUM(SUMIF('[1]ไตรมาส 1'!$A$7:$A$506,'ไตรมาส 2 (2)'!AN143,'[1]ไตรมาส 1'!$G$7:$G$506),SUMIF('[1]ไตรมาส 1'!$M$7:$M$506,'ไตรมาส 2 (2)'!AN143,'[1]ไตรมาส 1'!$S$7:$S$506),SUMIF('[1]ไตรมาส 1'!$Y$7:$Y$506,'ไตรมาส 2 (2)'!AN143,'[1]ไตรมาส 1'!$AE$7:$AE$506),SUMIF($A$7:$A$506,AN143,$G$7:$G$506),SUMIF($M$7:$M$506,AN143,$S$7:$S$506),SUMIF($Y$7:$Y$506,AN143,$AE$7:$AE$506))</f>
        <v>3145</v>
      </c>
      <c r="AS143" s="54">
        <f t="shared" si="4"/>
        <v>974202.25</v>
      </c>
      <c r="AT143" s="54">
        <f t="shared" si="5"/>
        <v>0</v>
      </c>
      <c r="AU143" s="55"/>
      <c r="AV143" s="56"/>
      <c r="AW143" s="61"/>
      <c r="AX143" s="62"/>
      <c r="AY143" s="62"/>
    </row>
    <row r="144" s="1" customFormat="1" ht="20.25" spans="1:51">
      <c r="A144" s="22"/>
      <c r="B144" s="23"/>
      <c r="C144" s="24"/>
      <c r="D144" s="25"/>
      <c r="E144" s="26"/>
      <c r="F144" s="26"/>
      <c r="G144" s="27"/>
      <c r="H144" s="28"/>
      <c r="I144" s="34"/>
      <c r="J144" s="28"/>
      <c r="K144" s="25"/>
      <c r="L144" s="35"/>
      <c r="M144" s="22"/>
      <c r="N144" s="23"/>
      <c r="O144" s="24"/>
      <c r="P144" s="25"/>
      <c r="Q144" s="26"/>
      <c r="R144" s="26"/>
      <c r="S144" s="27"/>
      <c r="T144" s="28"/>
      <c r="U144" s="34"/>
      <c r="V144" s="28"/>
      <c r="W144" s="25"/>
      <c r="X144" s="39"/>
      <c r="Y144" s="22"/>
      <c r="Z144" s="23"/>
      <c r="AA144" s="24"/>
      <c r="AB144" s="25"/>
      <c r="AC144" s="26"/>
      <c r="AD144" s="26"/>
      <c r="AE144" s="27"/>
      <c r="AF144" s="28"/>
      <c r="AG144" s="34"/>
      <c r="AH144" s="28"/>
      <c r="AI144" s="25"/>
      <c r="AJ144" s="39"/>
      <c r="AK144" s="47"/>
      <c r="AL144" s="48"/>
      <c r="AM144" s="45" t="str">
        <f>'[1]จัดรูปแบบ 2'!B140</f>
        <v>5210010121.998</v>
      </c>
      <c r="AN144" s="46" t="str">
        <f>'[1]จัดรูปแบบ 2'!A140</f>
        <v>ค่าใช้จ่ายระหว่างหน่วยงาน - งบทั่วไปโอนให้หน่วยงานภายใต้สังกัดอื่น</v>
      </c>
      <c r="AO144" s="54">
        <f>SUMIF('[1]ไตรมาส 1'!$A$7:$A$506,AN144,'[1]ไตรมาส 1'!$D$7:$D$506)</f>
        <v>0</v>
      </c>
      <c r="AP144" s="54">
        <f>SUMIF('[1]ไตรมาส 1'!$A$7:$A$506,AN144,'[1]ไตรมาส 1'!$E$7:$E$506)</f>
        <v>0</v>
      </c>
      <c r="AQ144" s="54">
        <f>SUM(SUMIF('[1]ไตรมาส 1'!$A$7:$A$506,'ไตรมาส 2 (2)'!AN144,'[1]ไตรมาส 1'!$F$7:$F$506),SUMIF('[1]ไตรมาส 1'!$M$7:$M$506,'ไตรมาส 2 (2)'!AN144,'[1]ไตรมาส 1'!$R$7:$R$506),SUMIF('[1]ไตรมาส 1'!$Y$7:$Y$506,'ไตรมาส 2 (2)'!AN144,'[1]ไตรมาส 1'!$AD$7:$AD$506),SUMIF($A$7:$A$506,AN144,$F$7:$F$506),SUMIF($M$7:$M$506,AN144,$R$7:$R$506),SUMIF($Y$7:$Y$506,AN144,$AD$7:$AD$506))</f>
        <v>9121.86</v>
      </c>
      <c r="AR144" s="54">
        <f>SUM(SUMIF('[1]ไตรมาส 1'!$A$7:$A$506,'ไตรมาส 2 (2)'!AN144,'[1]ไตรมาส 1'!$G$7:$G$506),SUMIF('[1]ไตรมาส 1'!$M$7:$M$506,'ไตรมาส 2 (2)'!AN144,'[1]ไตรมาส 1'!$S$7:$S$506),SUMIF('[1]ไตรมาส 1'!$Y$7:$Y$506,'ไตรมาส 2 (2)'!AN144,'[1]ไตรมาส 1'!$AE$7:$AE$506),SUMIF($A$7:$A$506,AN144,$G$7:$G$506),SUMIF($M$7:$M$506,AN144,$S$7:$S$506),SUMIF($Y$7:$Y$506,AN144,$AE$7:$AE$506))</f>
        <v>9121.86</v>
      </c>
      <c r="AS144" s="54">
        <f t="shared" si="4"/>
        <v>0</v>
      </c>
      <c r="AT144" s="54">
        <f t="shared" si="5"/>
        <v>0</v>
      </c>
      <c r="AU144" s="55"/>
      <c r="AV144" s="56"/>
      <c r="AW144" s="61"/>
      <c r="AX144" s="62"/>
      <c r="AY144" s="62"/>
    </row>
    <row r="145" s="1" customFormat="1" ht="20.25" spans="1:51">
      <c r="A145" s="22"/>
      <c r="B145" s="23"/>
      <c r="C145" s="24"/>
      <c r="D145" s="25"/>
      <c r="E145" s="26"/>
      <c r="F145" s="26"/>
      <c r="G145" s="27"/>
      <c r="H145" s="28"/>
      <c r="I145" s="34"/>
      <c r="J145" s="28"/>
      <c r="K145" s="25"/>
      <c r="L145" s="35"/>
      <c r="M145" s="22"/>
      <c r="N145" s="23"/>
      <c r="O145" s="24"/>
      <c r="P145" s="25"/>
      <c r="Q145" s="26"/>
      <c r="R145" s="26"/>
      <c r="S145" s="27"/>
      <c r="T145" s="28"/>
      <c r="U145" s="34"/>
      <c r="V145" s="28"/>
      <c r="W145" s="25"/>
      <c r="X145" s="39"/>
      <c r="Y145" s="22"/>
      <c r="Z145" s="23"/>
      <c r="AA145" s="24"/>
      <c r="AB145" s="25"/>
      <c r="AC145" s="26"/>
      <c r="AD145" s="26"/>
      <c r="AE145" s="27"/>
      <c r="AF145" s="28"/>
      <c r="AG145" s="34"/>
      <c r="AH145" s="28"/>
      <c r="AI145" s="25"/>
      <c r="AJ145" s="39"/>
      <c r="AK145" s="47"/>
      <c r="AL145" s="48"/>
      <c r="AM145" s="45" t="str">
        <f>'[1]จัดรูปแบบ 2'!B141</f>
        <v>5212010199.002</v>
      </c>
      <c r="AN145" s="46" t="str">
        <f>'[1]จัดรูปแบบ 2'!A141</f>
        <v>เงินสมทบกองทุนหลักประกันสุขภาพองค์กรปกครองส่วนท้องถิ่น</v>
      </c>
      <c r="AO145" s="54">
        <f>SUMIF('[1]ไตรมาส 1'!$A$7:$A$506,AN145,'[1]ไตรมาส 1'!$D$7:$D$506)</f>
        <v>0</v>
      </c>
      <c r="AP145" s="54">
        <f>SUMIF('[1]ไตรมาส 1'!$A$7:$A$506,AN145,'[1]ไตรมาส 1'!$E$7:$E$506)</f>
        <v>0</v>
      </c>
      <c r="AQ145" s="54">
        <f>SUM(SUMIF('[1]ไตรมาส 1'!$A$7:$A$506,'ไตรมาส 2 (2)'!AN145,'[1]ไตรมาส 1'!$F$7:$F$506),SUMIF('[1]ไตรมาส 1'!$M$7:$M$506,'ไตรมาส 2 (2)'!AN145,'[1]ไตรมาส 1'!$R$7:$R$506),SUMIF('[1]ไตรมาส 1'!$Y$7:$Y$506,'ไตรมาส 2 (2)'!AN145,'[1]ไตรมาส 1'!$AD$7:$AD$506),SUMIF($A$7:$A$506,AN145,$F$7:$F$506),SUMIF($M$7:$M$506,AN145,$R$7:$R$506),SUMIF($Y$7:$Y$506,AN145,$AD$7:$AD$506))</f>
        <v>150000</v>
      </c>
      <c r="AR145" s="54">
        <f>SUM(SUMIF('[1]ไตรมาส 1'!$A$7:$A$506,'ไตรมาส 2 (2)'!AN145,'[1]ไตรมาส 1'!$G$7:$G$506),SUMIF('[1]ไตรมาส 1'!$M$7:$M$506,'ไตรมาส 2 (2)'!AN145,'[1]ไตรมาส 1'!$S$7:$S$506),SUMIF('[1]ไตรมาส 1'!$Y$7:$Y$506,'ไตรมาส 2 (2)'!AN145,'[1]ไตรมาส 1'!$AE$7:$AE$506),SUMIF($A$7:$A$506,AN145,$G$7:$G$506),SUMIF($M$7:$M$506,AN145,$S$7:$S$506),SUMIF($Y$7:$Y$506,AN145,$AE$7:$AE$506))</f>
        <v>0</v>
      </c>
      <c r="AS145" s="54">
        <f t="shared" si="4"/>
        <v>150000</v>
      </c>
      <c r="AT145" s="54">
        <f t="shared" si="5"/>
        <v>0</v>
      </c>
      <c r="AU145" s="55"/>
      <c r="AV145" s="56"/>
      <c r="AW145" s="61"/>
      <c r="AX145" s="62"/>
      <c r="AY145" s="62"/>
    </row>
    <row r="146" s="1" customFormat="1" ht="20.25" spans="1:51">
      <c r="A146" s="22"/>
      <c r="B146" s="23"/>
      <c r="C146" s="24"/>
      <c r="D146" s="25"/>
      <c r="E146" s="26"/>
      <c r="F146" s="26"/>
      <c r="G146" s="27"/>
      <c r="H146" s="28"/>
      <c r="I146" s="34"/>
      <c r="J146" s="28"/>
      <c r="K146" s="25"/>
      <c r="L146" s="35"/>
      <c r="M146" s="22"/>
      <c r="N146" s="23"/>
      <c r="O146" s="24"/>
      <c r="P146" s="25"/>
      <c r="Q146" s="26"/>
      <c r="R146" s="26"/>
      <c r="S146" s="27"/>
      <c r="T146" s="28"/>
      <c r="U146" s="34"/>
      <c r="V146" s="28"/>
      <c r="W146" s="25"/>
      <c r="X146" s="39"/>
      <c r="Y146" s="22"/>
      <c r="Z146" s="23"/>
      <c r="AA146" s="24"/>
      <c r="AB146" s="25"/>
      <c r="AC146" s="26"/>
      <c r="AD146" s="26"/>
      <c r="AE146" s="27"/>
      <c r="AF146" s="28"/>
      <c r="AG146" s="34"/>
      <c r="AH146" s="28"/>
      <c r="AI146" s="25"/>
      <c r="AJ146" s="39"/>
      <c r="AK146" s="47"/>
      <c r="AL146" s="48"/>
      <c r="AM146" s="45">
        <f>'[1]จัดรูปแบบ 2'!B142</f>
        <v>0</v>
      </c>
      <c r="AN146" s="46">
        <f>'[1]จัดรูปแบบ 2'!A142</f>
        <v>0</v>
      </c>
      <c r="AO146" s="54">
        <f>SUMIF('[1]ไตรมาส 1'!$A$7:$A$506,AN146,'[1]ไตรมาส 1'!$D$7:$D$506)</f>
        <v>0</v>
      </c>
      <c r="AP146" s="54">
        <f>SUMIF('[1]ไตรมาส 1'!$A$7:$A$506,AN146,'[1]ไตรมาส 1'!$E$7:$E$506)</f>
        <v>0</v>
      </c>
      <c r="AQ146" s="54">
        <f>SUM(SUMIF('[1]ไตรมาส 1'!$A$7:$A$506,'ไตรมาส 2 (2)'!AN146,'[1]ไตรมาส 1'!$F$7:$F$506),SUMIF('[1]ไตรมาส 1'!$M$7:$M$506,'ไตรมาส 2 (2)'!AN146,'[1]ไตรมาส 1'!$R$7:$R$506),SUMIF('[1]ไตรมาส 1'!$Y$7:$Y$506,'ไตรมาส 2 (2)'!AN146,'[1]ไตรมาส 1'!$AD$7:$AD$506),SUMIF($A$7:$A$506,AN146,$F$7:$F$506),SUMIF($M$7:$M$506,AN146,$R$7:$R$506),SUMIF($Y$7:$Y$506,AN146,$AD$7:$AD$506))</f>
        <v>0</v>
      </c>
      <c r="AR146" s="54">
        <f>SUM(SUMIF('[1]ไตรมาส 1'!$A$7:$A$506,'ไตรมาส 2 (2)'!AN146,'[1]ไตรมาส 1'!$G$7:$G$506),SUMIF('[1]ไตรมาส 1'!$M$7:$M$506,'ไตรมาส 2 (2)'!AN146,'[1]ไตรมาส 1'!$S$7:$S$506),SUMIF('[1]ไตรมาส 1'!$Y$7:$Y$506,'ไตรมาส 2 (2)'!AN146,'[1]ไตรมาส 1'!$AE$7:$AE$506),SUMIF($A$7:$A$506,AN146,$G$7:$G$506),SUMIF($M$7:$M$506,AN146,$S$7:$S$506),SUMIF($Y$7:$Y$506,AN146,$AE$7:$AE$506))</f>
        <v>0</v>
      </c>
      <c r="AS146" s="54">
        <f t="shared" si="4"/>
        <v>0</v>
      </c>
      <c r="AT146" s="54">
        <f t="shared" si="5"/>
        <v>0</v>
      </c>
      <c r="AU146" s="55"/>
      <c r="AV146" s="56"/>
      <c r="AW146" s="61"/>
      <c r="AX146" s="62"/>
      <c r="AY146" s="62"/>
    </row>
    <row r="147" s="1" customFormat="1" ht="20.25" spans="1:51">
      <c r="A147" s="22"/>
      <c r="B147" s="23"/>
      <c r="C147" s="24"/>
      <c r="D147" s="25"/>
      <c r="E147" s="26"/>
      <c r="F147" s="26"/>
      <c r="G147" s="27"/>
      <c r="H147" s="28"/>
      <c r="I147" s="34"/>
      <c r="J147" s="28"/>
      <c r="K147" s="25"/>
      <c r="L147" s="35"/>
      <c r="M147" s="22"/>
      <c r="N147" s="23"/>
      <c r="O147" s="24"/>
      <c r="P147" s="25"/>
      <c r="Q147" s="26"/>
      <c r="R147" s="26"/>
      <c r="S147" s="27"/>
      <c r="T147" s="28"/>
      <c r="U147" s="34"/>
      <c r="V147" s="28"/>
      <c r="W147" s="25"/>
      <c r="X147" s="39"/>
      <c r="Y147" s="22"/>
      <c r="Z147" s="23"/>
      <c r="AA147" s="24"/>
      <c r="AB147" s="25"/>
      <c r="AC147" s="26"/>
      <c r="AD147" s="26"/>
      <c r="AE147" s="27"/>
      <c r="AF147" s="28"/>
      <c r="AG147" s="34"/>
      <c r="AH147" s="28"/>
      <c r="AI147" s="25"/>
      <c r="AJ147" s="39"/>
      <c r="AK147" s="47"/>
      <c r="AL147" s="48"/>
      <c r="AM147" s="45">
        <f>'[1]จัดรูปแบบ 2'!B143</f>
        <v>0</v>
      </c>
      <c r="AN147" s="46">
        <f>'[1]จัดรูปแบบ 2'!A143</f>
        <v>0</v>
      </c>
      <c r="AO147" s="54">
        <f>SUMIF('[1]ไตรมาส 1'!$A$7:$A$506,AN147,'[1]ไตรมาส 1'!$D$7:$D$506)</f>
        <v>0</v>
      </c>
      <c r="AP147" s="54">
        <f>SUMIF('[1]ไตรมาส 1'!$A$7:$A$506,AN147,'[1]ไตรมาส 1'!$E$7:$E$506)</f>
        <v>0</v>
      </c>
      <c r="AQ147" s="54">
        <f>SUM(SUMIF('[1]ไตรมาส 1'!$A$7:$A$506,'ไตรมาส 2 (2)'!AN147,'[1]ไตรมาส 1'!$F$7:$F$506),SUMIF('[1]ไตรมาส 1'!$M$7:$M$506,'ไตรมาส 2 (2)'!AN147,'[1]ไตรมาส 1'!$R$7:$R$506),SUMIF('[1]ไตรมาส 1'!$Y$7:$Y$506,'ไตรมาส 2 (2)'!AN147,'[1]ไตรมาส 1'!$AD$7:$AD$506),SUMIF($A$7:$A$506,AN147,$F$7:$F$506),SUMIF($M$7:$M$506,AN147,$R$7:$R$506),SUMIF($Y$7:$Y$506,AN147,$AD$7:$AD$506))</f>
        <v>0</v>
      </c>
      <c r="AR147" s="54">
        <f>SUM(SUMIF('[1]ไตรมาส 1'!$A$7:$A$506,'ไตรมาส 2 (2)'!AN147,'[1]ไตรมาส 1'!$G$7:$G$506),SUMIF('[1]ไตรมาส 1'!$M$7:$M$506,'ไตรมาส 2 (2)'!AN147,'[1]ไตรมาส 1'!$S$7:$S$506),SUMIF('[1]ไตรมาส 1'!$Y$7:$Y$506,'ไตรมาส 2 (2)'!AN147,'[1]ไตรมาส 1'!$AE$7:$AE$506),SUMIF($A$7:$A$506,AN147,$G$7:$G$506),SUMIF($M$7:$M$506,AN147,$S$7:$S$506),SUMIF($Y$7:$Y$506,AN147,$AE$7:$AE$506))</f>
        <v>0</v>
      </c>
      <c r="AS147" s="54">
        <f t="shared" si="4"/>
        <v>0</v>
      </c>
      <c r="AT147" s="54">
        <f t="shared" si="5"/>
        <v>0</v>
      </c>
      <c r="AU147" s="55"/>
      <c r="AV147" s="56"/>
      <c r="AW147" s="61"/>
      <c r="AX147" s="62"/>
      <c r="AY147" s="62"/>
    </row>
    <row r="148" s="1" customFormat="1" ht="20.25" spans="1:51">
      <c r="A148" s="22"/>
      <c r="B148" s="23"/>
      <c r="C148" s="24"/>
      <c r="D148" s="25"/>
      <c r="E148" s="26"/>
      <c r="F148" s="26"/>
      <c r="G148" s="27"/>
      <c r="H148" s="28"/>
      <c r="I148" s="34"/>
      <c r="J148" s="28"/>
      <c r="K148" s="25"/>
      <c r="L148" s="35"/>
      <c r="M148" s="22"/>
      <c r="N148" s="23"/>
      <c r="O148" s="24"/>
      <c r="P148" s="25"/>
      <c r="Q148" s="26"/>
      <c r="R148" s="26"/>
      <c r="S148" s="27"/>
      <c r="T148" s="28"/>
      <c r="U148" s="34"/>
      <c r="V148" s="28"/>
      <c r="W148" s="25"/>
      <c r="X148" s="39"/>
      <c r="Y148" s="22"/>
      <c r="Z148" s="23"/>
      <c r="AA148" s="24"/>
      <c r="AB148" s="25"/>
      <c r="AC148" s="26"/>
      <c r="AD148" s="26"/>
      <c r="AE148" s="27"/>
      <c r="AF148" s="28"/>
      <c r="AG148" s="34"/>
      <c r="AH148" s="28"/>
      <c r="AI148" s="25"/>
      <c r="AJ148" s="39"/>
      <c r="AK148" s="47"/>
      <c r="AL148" s="48"/>
      <c r="AM148" s="45">
        <f>'[1]จัดรูปแบบ 2'!B144</f>
        <v>0</v>
      </c>
      <c r="AN148" s="46">
        <f>'[1]จัดรูปแบบ 2'!A144</f>
        <v>0</v>
      </c>
      <c r="AO148" s="54">
        <f>SUMIF('[1]ไตรมาส 1'!$A$7:$A$506,AN148,'[1]ไตรมาส 1'!$D$7:$D$506)</f>
        <v>0</v>
      </c>
      <c r="AP148" s="54">
        <f>SUMIF('[1]ไตรมาส 1'!$A$7:$A$506,AN148,'[1]ไตรมาส 1'!$E$7:$E$506)</f>
        <v>0</v>
      </c>
      <c r="AQ148" s="54">
        <f>SUM(SUMIF('[1]ไตรมาส 1'!$A$7:$A$506,'ไตรมาส 2 (2)'!AN148,'[1]ไตรมาส 1'!$F$7:$F$506),SUMIF('[1]ไตรมาส 1'!$M$7:$M$506,'ไตรมาส 2 (2)'!AN148,'[1]ไตรมาส 1'!$R$7:$R$506),SUMIF('[1]ไตรมาส 1'!$Y$7:$Y$506,'ไตรมาส 2 (2)'!AN148,'[1]ไตรมาส 1'!$AD$7:$AD$506),SUMIF($A$7:$A$506,AN148,$F$7:$F$506),SUMIF($M$7:$M$506,AN148,$R$7:$R$506),SUMIF($Y$7:$Y$506,AN148,$AD$7:$AD$506))</f>
        <v>0</v>
      </c>
      <c r="AR148" s="54">
        <f>SUM(SUMIF('[1]ไตรมาส 1'!$A$7:$A$506,'ไตรมาส 2 (2)'!AN148,'[1]ไตรมาส 1'!$G$7:$G$506),SUMIF('[1]ไตรมาส 1'!$M$7:$M$506,'ไตรมาส 2 (2)'!AN148,'[1]ไตรมาส 1'!$S$7:$S$506),SUMIF('[1]ไตรมาส 1'!$Y$7:$Y$506,'ไตรมาส 2 (2)'!AN148,'[1]ไตรมาส 1'!$AE$7:$AE$506),SUMIF($A$7:$A$506,AN148,$G$7:$G$506),SUMIF($M$7:$M$506,AN148,$S$7:$S$506),SUMIF($Y$7:$Y$506,AN148,$AE$7:$AE$506))</f>
        <v>0</v>
      </c>
      <c r="AS148" s="54">
        <f t="shared" si="4"/>
        <v>0</v>
      </c>
      <c r="AT148" s="54">
        <f t="shared" si="5"/>
        <v>0</v>
      </c>
      <c r="AU148" s="55"/>
      <c r="AV148" s="56"/>
      <c r="AW148" s="61"/>
      <c r="AX148" s="62"/>
      <c r="AY148" s="62"/>
    </row>
    <row r="149" s="1" customFormat="1" ht="20.25" spans="1:51">
      <c r="A149" s="22"/>
      <c r="B149" s="23"/>
      <c r="C149" s="24"/>
      <c r="D149" s="25"/>
      <c r="E149" s="26"/>
      <c r="F149" s="26"/>
      <c r="G149" s="27"/>
      <c r="H149" s="28"/>
      <c r="I149" s="34"/>
      <c r="J149" s="28"/>
      <c r="K149" s="25"/>
      <c r="L149" s="35"/>
      <c r="M149" s="22"/>
      <c r="N149" s="23"/>
      <c r="O149" s="24"/>
      <c r="P149" s="25"/>
      <c r="Q149" s="26"/>
      <c r="R149" s="26"/>
      <c r="S149" s="27"/>
      <c r="T149" s="28"/>
      <c r="U149" s="34"/>
      <c r="V149" s="28"/>
      <c r="W149" s="25"/>
      <c r="X149" s="39"/>
      <c r="Y149" s="22"/>
      <c r="Z149" s="23"/>
      <c r="AA149" s="24"/>
      <c r="AB149" s="25"/>
      <c r="AC149" s="26"/>
      <c r="AD149" s="26"/>
      <c r="AE149" s="27"/>
      <c r="AF149" s="28"/>
      <c r="AG149" s="34"/>
      <c r="AH149" s="28"/>
      <c r="AI149" s="25"/>
      <c r="AJ149" s="39"/>
      <c r="AK149" s="47"/>
      <c r="AL149" s="48"/>
      <c r="AM149" s="45">
        <f>'[1]จัดรูปแบบ 2'!B145</f>
        <v>0</v>
      </c>
      <c r="AN149" s="46">
        <f>'[1]จัดรูปแบบ 2'!A145</f>
        <v>0</v>
      </c>
      <c r="AO149" s="54">
        <f>SUMIF('[1]ไตรมาส 1'!$A$7:$A$506,AN149,'[1]ไตรมาส 1'!$D$7:$D$506)</f>
        <v>0</v>
      </c>
      <c r="AP149" s="54">
        <f>SUMIF('[1]ไตรมาส 1'!$A$7:$A$506,AN149,'[1]ไตรมาส 1'!$E$7:$E$506)</f>
        <v>0</v>
      </c>
      <c r="AQ149" s="54">
        <f>SUM(SUMIF('[1]ไตรมาส 1'!$A$7:$A$506,'ไตรมาส 2 (2)'!AN149,'[1]ไตรมาส 1'!$F$7:$F$506),SUMIF('[1]ไตรมาส 1'!$M$7:$M$506,'ไตรมาส 2 (2)'!AN149,'[1]ไตรมาส 1'!$R$7:$R$506),SUMIF('[1]ไตรมาส 1'!$Y$7:$Y$506,'ไตรมาส 2 (2)'!AN149,'[1]ไตรมาส 1'!$AD$7:$AD$506),SUMIF($A$7:$A$506,AN149,$F$7:$F$506),SUMIF($M$7:$M$506,AN149,$R$7:$R$506),SUMIF($Y$7:$Y$506,AN149,$AD$7:$AD$506))</f>
        <v>0</v>
      </c>
      <c r="AR149" s="54">
        <f>SUM(SUMIF('[1]ไตรมาส 1'!$A$7:$A$506,'ไตรมาส 2 (2)'!AN149,'[1]ไตรมาส 1'!$G$7:$G$506),SUMIF('[1]ไตรมาส 1'!$M$7:$M$506,'ไตรมาส 2 (2)'!AN149,'[1]ไตรมาส 1'!$S$7:$S$506),SUMIF('[1]ไตรมาส 1'!$Y$7:$Y$506,'ไตรมาส 2 (2)'!AN149,'[1]ไตรมาส 1'!$AE$7:$AE$506),SUMIF($A$7:$A$506,AN149,$G$7:$G$506),SUMIF($M$7:$M$506,AN149,$S$7:$S$506),SUMIF($Y$7:$Y$506,AN149,$AE$7:$AE$506))</f>
        <v>0</v>
      </c>
      <c r="AS149" s="54">
        <f t="shared" si="4"/>
        <v>0</v>
      </c>
      <c r="AT149" s="54">
        <f t="shared" si="5"/>
        <v>0</v>
      </c>
      <c r="AU149" s="55"/>
      <c r="AV149" s="56"/>
      <c r="AW149" s="61"/>
      <c r="AX149" s="62"/>
      <c r="AY149" s="62"/>
    </row>
    <row r="150" s="1" customFormat="1" ht="20.25" spans="1:51">
      <c r="A150" s="22"/>
      <c r="B150" s="23"/>
      <c r="C150" s="24"/>
      <c r="D150" s="25"/>
      <c r="E150" s="26"/>
      <c r="F150" s="26"/>
      <c r="G150" s="27"/>
      <c r="H150" s="28"/>
      <c r="I150" s="34"/>
      <c r="J150" s="28"/>
      <c r="K150" s="25"/>
      <c r="L150" s="35"/>
      <c r="M150" s="22"/>
      <c r="N150" s="23"/>
      <c r="O150" s="24"/>
      <c r="P150" s="25"/>
      <c r="Q150" s="26"/>
      <c r="R150" s="26"/>
      <c r="S150" s="27"/>
      <c r="T150" s="28"/>
      <c r="U150" s="34"/>
      <c r="V150" s="28"/>
      <c r="W150" s="25"/>
      <c r="X150" s="39"/>
      <c r="Y150" s="22"/>
      <c r="Z150" s="23"/>
      <c r="AA150" s="24"/>
      <c r="AB150" s="25"/>
      <c r="AC150" s="26"/>
      <c r="AD150" s="26"/>
      <c r="AE150" s="27"/>
      <c r="AF150" s="28"/>
      <c r="AG150" s="34"/>
      <c r="AH150" s="28"/>
      <c r="AI150" s="25"/>
      <c r="AJ150" s="39"/>
      <c r="AK150" s="47"/>
      <c r="AL150" s="48"/>
      <c r="AM150" s="45">
        <f>'[1]จัดรูปแบบ 2'!B146</f>
        <v>0</v>
      </c>
      <c r="AN150" s="46">
        <f>'[1]จัดรูปแบบ 2'!A146</f>
        <v>0</v>
      </c>
      <c r="AO150" s="54">
        <f>SUMIF('[1]ไตรมาส 1'!$A$7:$A$506,AN150,'[1]ไตรมาส 1'!$D$7:$D$506)</f>
        <v>0</v>
      </c>
      <c r="AP150" s="54">
        <f>SUMIF('[1]ไตรมาส 1'!$A$7:$A$506,AN150,'[1]ไตรมาส 1'!$E$7:$E$506)</f>
        <v>0</v>
      </c>
      <c r="AQ150" s="54">
        <f>SUM(SUMIF('[1]ไตรมาส 1'!$A$7:$A$506,'ไตรมาส 2 (2)'!AN150,'[1]ไตรมาส 1'!$F$7:$F$506),SUMIF('[1]ไตรมาส 1'!$M$7:$M$506,'ไตรมาส 2 (2)'!AN150,'[1]ไตรมาส 1'!$R$7:$R$506),SUMIF('[1]ไตรมาส 1'!$Y$7:$Y$506,'ไตรมาส 2 (2)'!AN150,'[1]ไตรมาส 1'!$AD$7:$AD$506),SUMIF($A$7:$A$506,AN150,$F$7:$F$506),SUMIF($M$7:$M$506,AN150,$R$7:$R$506),SUMIF($Y$7:$Y$506,AN150,$AD$7:$AD$506))</f>
        <v>0</v>
      </c>
      <c r="AR150" s="54">
        <f>SUM(SUMIF('[1]ไตรมาส 1'!$A$7:$A$506,'ไตรมาส 2 (2)'!AN150,'[1]ไตรมาส 1'!$G$7:$G$506),SUMIF('[1]ไตรมาส 1'!$M$7:$M$506,'ไตรมาส 2 (2)'!AN150,'[1]ไตรมาส 1'!$S$7:$S$506),SUMIF('[1]ไตรมาส 1'!$Y$7:$Y$506,'ไตรมาส 2 (2)'!AN150,'[1]ไตรมาส 1'!$AE$7:$AE$506),SUMIF($A$7:$A$506,AN150,$G$7:$G$506),SUMIF($M$7:$M$506,AN150,$S$7:$S$506),SUMIF($Y$7:$Y$506,AN150,$AE$7:$AE$506))</f>
        <v>0</v>
      </c>
      <c r="AS150" s="54">
        <f t="shared" si="4"/>
        <v>0</v>
      </c>
      <c r="AT150" s="54">
        <f t="shared" si="5"/>
        <v>0</v>
      </c>
      <c r="AU150" s="55"/>
      <c r="AV150" s="56"/>
      <c r="AW150" s="61"/>
      <c r="AX150" s="62"/>
      <c r="AY150" s="62"/>
    </row>
    <row r="151" s="1" customFormat="1" ht="20.25" spans="1:51">
      <c r="A151" s="22"/>
      <c r="B151" s="23"/>
      <c r="C151" s="24"/>
      <c r="D151" s="25"/>
      <c r="E151" s="26"/>
      <c r="F151" s="26"/>
      <c r="G151" s="27"/>
      <c r="H151" s="28"/>
      <c r="I151" s="34"/>
      <c r="J151" s="28"/>
      <c r="K151" s="25"/>
      <c r="L151" s="35"/>
      <c r="M151" s="22"/>
      <c r="N151" s="23"/>
      <c r="O151" s="24"/>
      <c r="P151" s="25"/>
      <c r="Q151" s="26"/>
      <c r="R151" s="26"/>
      <c r="S151" s="27"/>
      <c r="T151" s="28"/>
      <c r="U151" s="34"/>
      <c r="V151" s="28"/>
      <c r="W151" s="25"/>
      <c r="X151" s="39"/>
      <c r="Y151" s="22"/>
      <c r="Z151" s="23"/>
      <c r="AA151" s="24"/>
      <c r="AB151" s="25"/>
      <c r="AC151" s="26"/>
      <c r="AD151" s="26"/>
      <c r="AE151" s="27"/>
      <c r="AF151" s="28"/>
      <c r="AG151" s="34"/>
      <c r="AH151" s="28"/>
      <c r="AI151" s="25"/>
      <c r="AJ151" s="39"/>
      <c r="AK151" s="47"/>
      <c r="AL151" s="48"/>
      <c r="AM151" s="45">
        <f>'[1]จัดรูปแบบ 2'!B147</f>
        <v>0</v>
      </c>
      <c r="AN151" s="46">
        <f>'[1]จัดรูปแบบ 2'!A147</f>
        <v>0</v>
      </c>
      <c r="AO151" s="54">
        <f>SUMIF('[1]ไตรมาส 1'!$A$7:$A$506,AN151,'[1]ไตรมาส 1'!$D$7:$D$506)</f>
        <v>0</v>
      </c>
      <c r="AP151" s="54">
        <f>SUMIF('[1]ไตรมาส 1'!$A$7:$A$506,AN151,'[1]ไตรมาส 1'!$E$7:$E$506)</f>
        <v>0</v>
      </c>
      <c r="AQ151" s="54">
        <f>SUM(SUMIF('[1]ไตรมาส 1'!$A$7:$A$506,'ไตรมาส 2 (2)'!AN151,'[1]ไตรมาส 1'!$F$7:$F$506),SUMIF('[1]ไตรมาส 1'!$M$7:$M$506,'ไตรมาส 2 (2)'!AN151,'[1]ไตรมาส 1'!$R$7:$R$506),SUMIF('[1]ไตรมาส 1'!$Y$7:$Y$506,'ไตรมาส 2 (2)'!AN151,'[1]ไตรมาส 1'!$AD$7:$AD$506),SUMIF($A$7:$A$506,AN151,$F$7:$F$506),SUMIF($M$7:$M$506,AN151,$R$7:$R$506),SUMIF($Y$7:$Y$506,AN151,$AD$7:$AD$506))</f>
        <v>0</v>
      </c>
      <c r="AR151" s="54">
        <f>SUM(SUMIF('[1]ไตรมาส 1'!$A$7:$A$506,'ไตรมาส 2 (2)'!AN151,'[1]ไตรมาส 1'!$G$7:$G$506),SUMIF('[1]ไตรมาส 1'!$M$7:$M$506,'ไตรมาส 2 (2)'!AN151,'[1]ไตรมาส 1'!$S$7:$S$506),SUMIF('[1]ไตรมาส 1'!$Y$7:$Y$506,'ไตรมาส 2 (2)'!AN151,'[1]ไตรมาส 1'!$AE$7:$AE$506),SUMIF($A$7:$A$506,AN151,$G$7:$G$506),SUMIF($M$7:$M$506,AN151,$S$7:$S$506),SUMIF($Y$7:$Y$506,AN151,$AE$7:$AE$506))</f>
        <v>0</v>
      </c>
      <c r="AS151" s="54">
        <f t="shared" si="4"/>
        <v>0</v>
      </c>
      <c r="AT151" s="54">
        <f t="shared" si="5"/>
        <v>0</v>
      </c>
      <c r="AU151" s="55"/>
      <c r="AV151" s="56"/>
      <c r="AW151" s="61"/>
      <c r="AX151" s="62"/>
      <c r="AY151" s="62"/>
    </row>
    <row r="152" s="1" customFormat="1" ht="20.25" spans="1:51">
      <c r="A152" s="22"/>
      <c r="B152" s="23"/>
      <c r="C152" s="24"/>
      <c r="D152" s="25"/>
      <c r="E152" s="26"/>
      <c r="F152" s="26"/>
      <c r="G152" s="27"/>
      <c r="H152" s="28"/>
      <c r="I152" s="34"/>
      <c r="J152" s="28"/>
      <c r="K152" s="25"/>
      <c r="L152" s="35"/>
      <c r="M152" s="22"/>
      <c r="N152" s="23"/>
      <c r="O152" s="24"/>
      <c r="P152" s="25"/>
      <c r="Q152" s="26"/>
      <c r="R152" s="26"/>
      <c r="S152" s="27"/>
      <c r="T152" s="28"/>
      <c r="U152" s="34"/>
      <c r="V152" s="28"/>
      <c r="W152" s="25"/>
      <c r="X152" s="39"/>
      <c r="Y152" s="22"/>
      <c r="Z152" s="23"/>
      <c r="AA152" s="24"/>
      <c r="AB152" s="25"/>
      <c r="AC152" s="26"/>
      <c r="AD152" s="26"/>
      <c r="AE152" s="27"/>
      <c r="AF152" s="28"/>
      <c r="AG152" s="34"/>
      <c r="AH152" s="28"/>
      <c r="AI152" s="25"/>
      <c r="AJ152" s="39"/>
      <c r="AK152" s="47"/>
      <c r="AL152" s="48"/>
      <c r="AM152" s="45">
        <f>'[1]จัดรูปแบบ 2'!B148</f>
        <v>0</v>
      </c>
      <c r="AN152" s="46">
        <f>'[1]จัดรูปแบบ 2'!A148</f>
        <v>0</v>
      </c>
      <c r="AO152" s="54">
        <f>SUMIF('[1]ไตรมาส 1'!$A$7:$A$506,AN152,'[1]ไตรมาส 1'!$D$7:$D$506)</f>
        <v>0</v>
      </c>
      <c r="AP152" s="54">
        <f>SUMIF('[1]ไตรมาส 1'!$A$7:$A$506,AN152,'[1]ไตรมาส 1'!$E$7:$E$506)</f>
        <v>0</v>
      </c>
      <c r="AQ152" s="54">
        <f>SUM(SUMIF('[1]ไตรมาส 1'!$A$7:$A$506,'ไตรมาส 2 (2)'!AN152,'[1]ไตรมาส 1'!$F$7:$F$506),SUMIF('[1]ไตรมาส 1'!$M$7:$M$506,'ไตรมาส 2 (2)'!AN152,'[1]ไตรมาส 1'!$R$7:$R$506),SUMIF('[1]ไตรมาส 1'!$Y$7:$Y$506,'ไตรมาส 2 (2)'!AN152,'[1]ไตรมาส 1'!$AD$7:$AD$506),SUMIF($A$7:$A$506,AN152,$F$7:$F$506),SUMIF($M$7:$M$506,AN152,$R$7:$R$506),SUMIF($Y$7:$Y$506,AN152,$AD$7:$AD$506))</f>
        <v>0</v>
      </c>
      <c r="AR152" s="54">
        <f>SUM(SUMIF('[1]ไตรมาส 1'!$A$7:$A$506,'ไตรมาส 2 (2)'!AN152,'[1]ไตรมาส 1'!$G$7:$G$506),SUMIF('[1]ไตรมาส 1'!$M$7:$M$506,'ไตรมาส 2 (2)'!AN152,'[1]ไตรมาส 1'!$S$7:$S$506),SUMIF('[1]ไตรมาส 1'!$Y$7:$Y$506,'ไตรมาส 2 (2)'!AN152,'[1]ไตรมาส 1'!$AE$7:$AE$506),SUMIF($A$7:$A$506,AN152,$G$7:$G$506),SUMIF($M$7:$M$506,AN152,$S$7:$S$506),SUMIF($Y$7:$Y$506,AN152,$AE$7:$AE$506))</f>
        <v>0</v>
      </c>
      <c r="AS152" s="54">
        <f t="shared" si="4"/>
        <v>0</v>
      </c>
      <c r="AT152" s="54">
        <f t="shared" si="5"/>
        <v>0</v>
      </c>
      <c r="AU152" s="55"/>
      <c r="AV152" s="56"/>
      <c r="AW152" s="61"/>
      <c r="AX152" s="62"/>
      <c r="AY152" s="62"/>
    </row>
    <row r="153" s="1" customFormat="1" ht="20.25" spans="1:51">
      <c r="A153" s="22"/>
      <c r="B153" s="23"/>
      <c r="C153" s="24"/>
      <c r="D153" s="25"/>
      <c r="E153" s="26"/>
      <c r="F153" s="26"/>
      <c r="G153" s="27"/>
      <c r="H153" s="28"/>
      <c r="I153" s="34"/>
      <c r="J153" s="28"/>
      <c r="K153" s="25"/>
      <c r="L153" s="35"/>
      <c r="M153" s="22"/>
      <c r="N153" s="23"/>
      <c r="O153" s="24"/>
      <c r="P153" s="25"/>
      <c r="Q153" s="26"/>
      <c r="R153" s="26"/>
      <c r="S153" s="27"/>
      <c r="T153" s="28"/>
      <c r="U153" s="34"/>
      <c r="V153" s="28"/>
      <c r="W153" s="25"/>
      <c r="X153" s="39"/>
      <c r="Y153" s="22"/>
      <c r="Z153" s="23"/>
      <c r="AA153" s="24"/>
      <c r="AB153" s="25"/>
      <c r="AC153" s="26"/>
      <c r="AD153" s="26"/>
      <c r="AE153" s="27"/>
      <c r="AF153" s="28"/>
      <c r="AG153" s="34"/>
      <c r="AH153" s="28"/>
      <c r="AI153" s="25"/>
      <c r="AJ153" s="39"/>
      <c r="AK153" s="47"/>
      <c r="AL153" s="48"/>
      <c r="AM153" s="45">
        <f>'[1]จัดรูปแบบ 2'!B149</f>
        <v>0</v>
      </c>
      <c r="AN153" s="46">
        <f>'[1]จัดรูปแบบ 2'!A149</f>
        <v>0</v>
      </c>
      <c r="AO153" s="54">
        <f>SUMIF('[1]ไตรมาส 1'!$A$7:$A$506,AN153,'[1]ไตรมาส 1'!$D$7:$D$506)</f>
        <v>0</v>
      </c>
      <c r="AP153" s="54">
        <f>SUMIF('[1]ไตรมาส 1'!$A$7:$A$506,AN153,'[1]ไตรมาส 1'!$E$7:$E$506)</f>
        <v>0</v>
      </c>
      <c r="AQ153" s="54">
        <f>SUM(SUMIF('[1]ไตรมาส 1'!$A$7:$A$506,'ไตรมาส 2 (2)'!AN153,'[1]ไตรมาส 1'!$F$7:$F$506),SUMIF('[1]ไตรมาส 1'!$M$7:$M$506,'ไตรมาส 2 (2)'!AN153,'[1]ไตรมาส 1'!$R$7:$R$506),SUMIF('[1]ไตรมาส 1'!$Y$7:$Y$506,'ไตรมาส 2 (2)'!AN153,'[1]ไตรมาส 1'!$AD$7:$AD$506),SUMIF($A$7:$A$506,AN153,$F$7:$F$506),SUMIF($M$7:$M$506,AN153,$R$7:$R$506),SUMIF($Y$7:$Y$506,AN153,$AD$7:$AD$506))</f>
        <v>0</v>
      </c>
      <c r="AR153" s="54">
        <f>SUM(SUMIF('[1]ไตรมาส 1'!$A$7:$A$506,'ไตรมาส 2 (2)'!AN153,'[1]ไตรมาส 1'!$G$7:$G$506),SUMIF('[1]ไตรมาส 1'!$M$7:$M$506,'ไตรมาส 2 (2)'!AN153,'[1]ไตรมาส 1'!$S$7:$S$506),SUMIF('[1]ไตรมาส 1'!$Y$7:$Y$506,'ไตรมาส 2 (2)'!AN153,'[1]ไตรมาส 1'!$AE$7:$AE$506),SUMIF($A$7:$A$506,AN153,$G$7:$G$506),SUMIF($M$7:$M$506,AN153,$S$7:$S$506),SUMIF($Y$7:$Y$506,AN153,$AE$7:$AE$506))</f>
        <v>0</v>
      </c>
      <c r="AS153" s="54">
        <f t="shared" si="4"/>
        <v>0</v>
      </c>
      <c r="AT153" s="54">
        <f t="shared" si="5"/>
        <v>0</v>
      </c>
      <c r="AU153" s="55"/>
      <c r="AV153" s="56"/>
      <c r="AW153" s="61"/>
      <c r="AX153" s="62"/>
      <c r="AY153" s="62"/>
    </row>
    <row r="154" s="1" customFormat="1" ht="20.25" spans="1:51">
      <c r="A154" s="22"/>
      <c r="B154" s="23"/>
      <c r="C154" s="24"/>
      <c r="D154" s="25"/>
      <c r="E154" s="26"/>
      <c r="F154" s="26"/>
      <c r="G154" s="27"/>
      <c r="H154" s="28"/>
      <c r="I154" s="34"/>
      <c r="J154" s="28"/>
      <c r="K154" s="25"/>
      <c r="L154" s="35"/>
      <c r="M154" s="22"/>
      <c r="N154" s="23"/>
      <c r="O154" s="24"/>
      <c r="P154" s="25"/>
      <c r="Q154" s="26"/>
      <c r="R154" s="26"/>
      <c r="S154" s="27"/>
      <c r="T154" s="28"/>
      <c r="U154" s="34"/>
      <c r="V154" s="28"/>
      <c r="W154" s="25"/>
      <c r="X154" s="39"/>
      <c r="Y154" s="22"/>
      <c r="Z154" s="23"/>
      <c r="AA154" s="24"/>
      <c r="AB154" s="25"/>
      <c r="AC154" s="26"/>
      <c r="AD154" s="26"/>
      <c r="AE154" s="27"/>
      <c r="AF154" s="28"/>
      <c r="AG154" s="34"/>
      <c r="AH154" s="28"/>
      <c r="AI154" s="25"/>
      <c r="AJ154" s="39"/>
      <c r="AK154" s="47"/>
      <c r="AL154" s="48"/>
      <c r="AM154" s="45">
        <f>'[1]จัดรูปแบบ 2'!B150</f>
        <v>0</v>
      </c>
      <c r="AN154" s="46">
        <f>'[1]จัดรูปแบบ 2'!A150</f>
        <v>0</v>
      </c>
      <c r="AO154" s="54">
        <f>SUMIF('[1]ไตรมาส 1'!$A$7:$A$506,AN154,'[1]ไตรมาส 1'!$D$7:$D$506)</f>
        <v>0</v>
      </c>
      <c r="AP154" s="54">
        <f>SUMIF('[1]ไตรมาส 1'!$A$7:$A$506,AN154,'[1]ไตรมาส 1'!$E$7:$E$506)</f>
        <v>0</v>
      </c>
      <c r="AQ154" s="54">
        <f>SUM(SUMIF('[1]ไตรมาส 1'!$A$7:$A$506,'ไตรมาส 2 (2)'!AN154,'[1]ไตรมาส 1'!$F$7:$F$506),SUMIF('[1]ไตรมาส 1'!$M$7:$M$506,'ไตรมาส 2 (2)'!AN154,'[1]ไตรมาส 1'!$R$7:$R$506),SUMIF('[1]ไตรมาส 1'!$Y$7:$Y$506,'ไตรมาส 2 (2)'!AN154,'[1]ไตรมาส 1'!$AD$7:$AD$506),SUMIF($A$7:$A$506,AN154,$F$7:$F$506),SUMIF($M$7:$M$506,AN154,$R$7:$R$506),SUMIF($Y$7:$Y$506,AN154,$AD$7:$AD$506))</f>
        <v>0</v>
      </c>
      <c r="AR154" s="54">
        <f>SUM(SUMIF('[1]ไตรมาส 1'!$A$7:$A$506,'ไตรมาส 2 (2)'!AN154,'[1]ไตรมาส 1'!$G$7:$G$506),SUMIF('[1]ไตรมาส 1'!$M$7:$M$506,'ไตรมาส 2 (2)'!AN154,'[1]ไตรมาส 1'!$S$7:$S$506),SUMIF('[1]ไตรมาส 1'!$Y$7:$Y$506,'ไตรมาส 2 (2)'!AN154,'[1]ไตรมาส 1'!$AE$7:$AE$506),SUMIF($A$7:$A$506,AN154,$G$7:$G$506),SUMIF($M$7:$M$506,AN154,$S$7:$S$506),SUMIF($Y$7:$Y$506,AN154,$AE$7:$AE$506))</f>
        <v>0</v>
      </c>
      <c r="AS154" s="54">
        <f t="shared" si="4"/>
        <v>0</v>
      </c>
      <c r="AT154" s="54">
        <f t="shared" si="5"/>
        <v>0</v>
      </c>
      <c r="AU154" s="55"/>
      <c r="AV154" s="56"/>
      <c r="AW154" s="61"/>
      <c r="AX154" s="62"/>
      <c r="AY154" s="62"/>
    </row>
    <row r="155" s="1" customFormat="1" ht="20.25" spans="1:51">
      <c r="A155" s="22"/>
      <c r="B155" s="23"/>
      <c r="C155" s="24"/>
      <c r="D155" s="25"/>
      <c r="E155" s="26"/>
      <c r="F155" s="26"/>
      <c r="G155" s="27"/>
      <c r="H155" s="28"/>
      <c r="I155" s="34"/>
      <c r="J155" s="28"/>
      <c r="K155" s="25"/>
      <c r="L155" s="35"/>
      <c r="M155" s="22"/>
      <c r="N155" s="23"/>
      <c r="O155" s="24"/>
      <c r="P155" s="25"/>
      <c r="Q155" s="26"/>
      <c r="R155" s="26"/>
      <c r="S155" s="27"/>
      <c r="T155" s="28"/>
      <c r="U155" s="34"/>
      <c r="V155" s="28"/>
      <c r="W155" s="25"/>
      <c r="X155" s="39"/>
      <c r="Y155" s="22"/>
      <c r="Z155" s="23"/>
      <c r="AA155" s="24"/>
      <c r="AB155" s="25"/>
      <c r="AC155" s="26"/>
      <c r="AD155" s="26"/>
      <c r="AE155" s="27"/>
      <c r="AF155" s="28"/>
      <c r="AG155" s="34"/>
      <c r="AH155" s="28"/>
      <c r="AI155" s="25"/>
      <c r="AJ155" s="39"/>
      <c r="AK155" s="47"/>
      <c r="AL155" s="48"/>
      <c r="AM155" s="45">
        <f>'[1]จัดรูปแบบ 2'!B151</f>
        <v>0</v>
      </c>
      <c r="AN155" s="46">
        <f>'[1]จัดรูปแบบ 2'!A151</f>
        <v>0</v>
      </c>
      <c r="AO155" s="54">
        <f>SUMIF('[1]ไตรมาส 1'!$A$7:$A$506,AN155,'[1]ไตรมาส 1'!$D$7:$D$506)</f>
        <v>0</v>
      </c>
      <c r="AP155" s="54">
        <f>SUMIF('[1]ไตรมาส 1'!$A$7:$A$506,AN155,'[1]ไตรมาส 1'!$E$7:$E$506)</f>
        <v>0</v>
      </c>
      <c r="AQ155" s="54">
        <f>SUM(SUMIF('[1]ไตรมาส 1'!$A$7:$A$506,'ไตรมาส 2 (2)'!AN155,'[1]ไตรมาส 1'!$F$7:$F$506),SUMIF('[1]ไตรมาส 1'!$M$7:$M$506,'ไตรมาส 2 (2)'!AN155,'[1]ไตรมาส 1'!$R$7:$R$506),SUMIF('[1]ไตรมาส 1'!$Y$7:$Y$506,'ไตรมาส 2 (2)'!AN155,'[1]ไตรมาส 1'!$AD$7:$AD$506),SUMIF($A$7:$A$506,AN155,$F$7:$F$506),SUMIF($M$7:$M$506,AN155,$R$7:$R$506),SUMIF($Y$7:$Y$506,AN155,$AD$7:$AD$506))</f>
        <v>0</v>
      </c>
      <c r="AR155" s="54">
        <f>SUM(SUMIF('[1]ไตรมาส 1'!$A$7:$A$506,'ไตรมาส 2 (2)'!AN155,'[1]ไตรมาส 1'!$G$7:$G$506),SUMIF('[1]ไตรมาส 1'!$M$7:$M$506,'ไตรมาส 2 (2)'!AN155,'[1]ไตรมาส 1'!$S$7:$S$506),SUMIF('[1]ไตรมาส 1'!$Y$7:$Y$506,'ไตรมาส 2 (2)'!AN155,'[1]ไตรมาส 1'!$AE$7:$AE$506),SUMIF($A$7:$A$506,AN155,$G$7:$G$506),SUMIF($M$7:$M$506,AN155,$S$7:$S$506),SUMIF($Y$7:$Y$506,AN155,$AE$7:$AE$506))</f>
        <v>0</v>
      </c>
      <c r="AS155" s="54">
        <f t="shared" si="4"/>
        <v>0</v>
      </c>
      <c r="AT155" s="54">
        <f t="shared" si="5"/>
        <v>0</v>
      </c>
      <c r="AU155" s="55"/>
      <c r="AV155" s="56"/>
      <c r="AW155" s="61"/>
      <c r="AX155" s="62"/>
      <c r="AY155" s="62"/>
    </row>
    <row r="156" s="1" customFormat="1" ht="20.25" spans="1:51">
      <c r="A156" s="22"/>
      <c r="B156" s="23"/>
      <c r="C156" s="24"/>
      <c r="D156" s="25"/>
      <c r="E156" s="26"/>
      <c r="F156" s="26"/>
      <c r="G156" s="27"/>
      <c r="H156" s="28"/>
      <c r="I156" s="34"/>
      <c r="J156" s="28"/>
      <c r="K156" s="25"/>
      <c r="L156" s="35"/>
      <c r="M156" s="22"/>
      <c r="N156" s="23"/>
      <c r="O156" s="24"/>
      <c r="P156" s="25"/>
      <c r="Q156" s="26"/>
      <c r="R156" s="26"/>
      <c r="S156" s="27"/>
      <c r="T156" s="28"/>
      <c r="U156" s="34"/>
      <c r="V156" s="28"/>
      <c r="W156" s="25"/>
      <c r="X156" s="39"/>
      <c r="Y156" s="22"/>
      <c r="Z156" s="23"/>
      <c r="AA156" s="24"/>
      <c r="AB156" s="25"/>
      <c r="AC156" s="26"/>
      <c r="AD156" s="26"/>
      <c r="AE156" s="27"/>
      <c r="AF156" s="28"/>
      <c r="AG156" s="34"/>
      <c r="AH156" s="28"/>
      <c r="AI156" s="25"/>
      <c r="AJ156" s="39"/>
      <c r="AK156" s="47"/>
      <c r="AL156" s="48"/>
      <c r="AM156" s="45">
        <f>'[1]จัดรูปแบบ 2'!B152</f>
        <v>0</v>
      </c>
      <c r="AN156" s="46">
        <f>'[1]จัดรูปแบบ 2'!A152</f>
        <v>0</v>
      </c>
      <c r="AO156" s="54">
        <f>SUMIF('[1]ไตรมาส 1'!$A$7:$A$506,AN156,'[1]ไตรมาส 1'!$D$7:$D$506)</f>
        <v>0</v>
      </c>
      <c r="AP156" s="54">
        <f>SUMIF('[1]ไตรมาส 1'!$A$7:$A$506,AN156,'[1]ไตรมาส 1'!$E$7:$E$506)</f>
        <v>0</v>
      </c>
      <c r="AQ156" s="54">
        <f>SUM(SUMIF('[1]ไตรมาส 1'!$A$7:$A$506,'ไตรมาส 2 (2)'!AN156,'[1]ไตรมาส 1'!$F$7:$F$506),SUMIF('[1]ไตรมาส 1'!$M$7:$M$506,'ไตรมาส 2 (2)'!AN156,'[1]ไตรมาส 1'!$R$7:$R$506),SUMIF('[1]ไตรมาส 1'!$Y$7:$Y$506,'ไตรมาส 2 (2)'!AN156,'[1]ไตรมาส 1'!$AD$7:$AD$506),SUMIF($A$7:$A$506,AN156,$F$7:$F$506),SUMIF($M$7:$M$506,AN156,$R$7:$R$506),SUMIF($Y$7:$Y$506,AN156,$AD$7:$AD$506))</f>
        <v>0</v>
      </c>
      <c r="AR156" s="54">
        <f>SUM(SUMIF('[1]ไตรมาส 1'!$A$7:$A$506,'ไตรมาส 2 (2)'!AN156,'[1]ไตรมาส 1'!$G$7:$G$506),SUMIF('[1]ไตรมาส 1'!$M$7:$M$506,'ไตรมาส 2 (2)'!AN156,'[1]ไตรมาส 1'!$S$7:$S$506),SUMIF('[1]ไตรมาส 1'!$Y$7:$Y$506,'ไตรมาส 2 (2)'!AN156,'[1]ไตรมาส 1'!$AE$7:$AE$506),SUMIF($A$7:$A$506,AN156,$G$7:$G$506),SUMIF($M$7:$M$506,AN156,$S$7:$S$506),SUMIF($Y$7:$Y$506,AN156,$AE$7:$AE$506))</f>
        <v>0</v>
      </c>
      <c r="AS156" s="54">
        <f t="shared" si="4"/>
        <v>0</v>
      </c>
      <c r="AT156" s="54">
        <f t="shared" si="5"/>
        <v>0</v>
      </c>
      <c r="AU156" s="55"/>
      <c r="AV156" s="56"/>
      <c r="AW156" s="61"/>
      <c r="AX156" s="62"/>
      <c r="AY156" s="62"/>
    </row>
    <row r="157" s="1" customFormat="1" ht="20.25" spans="1:51">
      <c r="A157" s="22"/>
      <c r="B157" s="23"/>
      <c r="C157" s="24"/>
      <c r="D157" s="25"/>
      <c r="E157" s="26"/>
      <c r="F157" s="26"/>
      <c r="G157" s="27"/>
      <c r="H157" s="28"/>
      <c r="I157" s="34"/>
      <c r="J157" s="28"/>
      <c r="K157" s="25"/>
      <c r="L157" s="35"/>
      <c r="M157" s="22"/>
      <c r="N157" s="23"/>
      <c r="O157" s="24"/>
      <c r="P157" s="25"/>
      <c r="Q157" s="26"/>
      <c r="R157" s="26"/>
      <c r="S157" s="27"/>
      <c r="T157" s="28"/>
      <c r="U157" s="34"/>
      <c r="V157" s="28"/>
      <c r="W157" s="25"/>
      <c r="X157" s="39"/>
      <c r="Y157" s="22"/>
      <c r="Z157" s="23"/>
      <c r="AA157" s="24"/>
      <c r="AB157" s="25"/>
      <c r="AC157" s="26"/>
      <c r="AD157" s="26"/>
      <c r="AE157" s="27"/>
      <c r="AF157" s="28"/>
      <c r="AG157" s="34"/>
      <c r="AH157" s="28"/>
      <c r="AI157" s="25"/>
      <c r="AJ157" s="39"/>
      <c r="AK157" s="47"/>
      <c r="AL157" s="48"/>
      <c r="AM157" s="45">
        <f>'[1]จัดรูปแบบ 2'!B153</f>
        <v>0</v>
      </c>
      <c r="AN157" s="46">
        <f>'[1]จัดรูปแบบ 2'!A153</f>
        <v>0</v>
      </c>
      <c r="AO157" s="54">
        <f>SUMIF('[1]ไตรมาส 1'!$A$7:$A$506,AN157,'[1]ไตรมาส 1'!$D$7:$D$506)</f>
        <v>0</v>
      </c>
      <c r="AP157" s="54">
        <f>SUMIF('[1]ไตรมาส 1'!$A$7:$A$506,AN157,'[1]ไตรมาส 1'!$E$7:$E$506)</f>
        <v>0</v>
      </c>
      <c r="AQ157" s="54">
        <f>SUM(SUMIF('[1]ไตรมาส 1'!$A$7:$A$506,'ไตรมาส 2 (2)'!AN157,'[1]ไตรมาส 1'!$F$7:$F$506),SUMIF('[1]ไตรมาส 1'!$M$7:$M$506,'ไตรมาส 2 (2)'!AN157,'[1]ไตรมาส 1'!$R$7:$R$506),SUMIF('[1]ไตรมาส 1'!$Y$7:$Y$506,'ไตรมาส 2 (2)'!AN157,'[1]ไตรมาส 1'!$AD$7:$AD$506),SUMIF($A$7:$A$506,AN157,$F$7:$F$506),SUMIF($M$7:$M$506,AN157,$R$7:$R$506),SUMIF($Y$7:$Y$506,AN157,$AD$7:$AD$506))</f>
        <v>0</v>
      </c>
      <c r="AR157" s="54">
        <f>SUM(SUMIF('[1]ไตรมาส 1'!$A$7:$A$506,'ไตรมาส 2 (2)'!AN157,'[1]ไตรมาส 1'!$G$7:$G$506),SUMIF('[1]ไตรมาส 1'!$M$7:$M$506,'ไตรมาส 2 (2)'!AN157,'[1]ไตรมาส 1'!$S$7:$S$506),SUMIF('[1]ไตรมาส 1'!$Y$7:$Y$506,'ไตรมาส 2 (2)'!AN157,'[1]ไตรมาส 1'!$AE$7:$AE$506),SUMIF($A$7:$A$506,AN157,$G$7:$G$506),SUMIF($M$7:$M$506,AN157,$S$7:$S$506),SUMIF($Y$7:$Y$506,AN157,$AE$7:$AE$506))</f>
        <v>0</v>
      </c>
      <c r="AS157" s="54">
        <f t="shared" si="4"/>
        <v>0</v>
      </c>
      <c r="AT157" s="54">
        <f t="shared" si="5"/>
        <v>0</v>
      </c>
      <c r="AU157" s="55"/>
      <c r="AV157" s="56"/>
      <c r="AW157" s="61"/>
      <c r="AX157" s="62"/>
      <c r="AY157" s="62"/>
    </row>
    <row r="158" s="1" customFormat="1" ht="20.25" spans="1:51">
      <c r="A158" s="22"/>
      <c r="B158" s="23"/>
      <c r="C158" s="24"/>
      <c r="D158" s="25"/>
      <c r="E158" s="26"/>
      <c r="F158" s="26"/>
      <c r="G158" s="27"/>
      <c r="H158" s="28"/>
      <c r="I158" s="34"/>
      <c r="J158" s="28"/>
      <c r="K158" s="25"/>
      <c r="L158" s="35"/>
      <c r="M158" s="22"/>
      <c r="N158" s="23"/>
      <c r="O158" s="24"/>
      <c r="P158" s="25"/>
      <c r="Q158" s="26"/>
      <c r="R158" s="26"/>
      <c r="S158" s="27"/>
      <c r="T158" s="28"/>
      <c r="U158" s="34"/>
      <c r="V158" s="28"/>
      <c r="W158" s="25"/>
      <c r="X158" s="39"/>
      <c r="Y158" s="22"/>
      <c r="Z158" s="23"/>
      <c r="AA158" s="24"/>
      <c r="AB158" s="25"/>
      <c r="AC158" s="26"/>
      <c r="AD158" s="26"/>
      <c r="AE158" s="27"/>
      <c r="AF158" s="28"/>
      <c r="AG158" s="34"/>
      <c r="AH158" s="28"/>
      <c r="AI158" s="25"/>
      <c r="AJ158" s="39"/>
      <c r="AK158" s="47"/>
      <c r="AL158" s="48"/>
      <c r="AM158" s="45">
        <f>'[1]จัดรูปแบบ 2'!B154</f>
        <v>0</v>
      </c>
      <c r="AN158" s="46">
        <f>'[1]จัดรูปแบบ 2'!A154</f>
        <v>0</v>
      </c>
      <c r="AO158" s="54">
        <f>SUMIF('[1]ไตรมาส 1'!$A$7:$A$506,AN158,'[1]ไตรมาส 1'!$D$7:$D$506)</f>
        <v>0</v>
      </c>
      <c r="AP158" s="54">
        <f>SUMIF('[1]ไตรมาส 1'!$A$7:$A$506,AN158,'[1]ไตรมาส 1'!$E$7:$E$506)</f>
        <v>0</v>
      </c>
      <c r="AQ158" s="54">
        <f>SUM(SUMIF('[1]ไตรมาส 1'!$A$7:$A$506,'ไตรมาส 2 (2)'!AN158,'[1]ไตรมาส 1'!$F$7:$F$506),SUMIF('[1]ไตรมาส 1'!$M$7:$M$506,'ไตรมาส 2 (2)'!AN158,'[1]ไตรมาส 1'!$R$7:$R$506),SUMIF('[1]ไตรมาส 1'!$Y$7:$Y$506,'ไตรมาส 2 (2)'!AN158,'[1]ไตรมาส 1'!$AD$7:$AD$506),SUMIF($A$7:$A$506,AN158,$F$7:$F$506),SUMIF($M$7:$M$506,AN158,$R$7:$R$506),SUMIF($Y$7:$Y$506,AN158,$AD$7:$AD$506))</f>
        <v>0</v>
      </c>
      <c r="AR158" s="54">
        <f>SUM(SUMIF('[1]ไตรมาส 1'!$A$7:$A$506,'ไตรมาส 2 (2)'!AN158,'[1]ไตรมาส 1'!$G$7:$G$506),SUMIF('[1]ไตรมาส 1'!$M$7:$M$506,'ไตรมาส 2 (2)'!AN158,'[1]ไตรมาส 1'!$S$7:$S$506),SUMIF('[1]ไตรมาส 1'!$Y$7:$Y$506,'ไตรมาส 2 (2)'!AN158,'[1]ไตรมาส 1'!$AE$7:$AE$506),SUMIF($A$7:$A$506,AN158,$G$7:$G$506),SUMIF($M$7:$M$506,AN158,$S$7:$S$506),SUMIF($Y$7:$Y$506,AN158,$AE$7:$AE$506))</f>
        <v>0</v>
      </c>
      <c r="AS158" s="54">
        <f t="shared" si="4"/>
        <v>0</v>
      </c>
      <c r="AT158" s="54">
        <f t="shared" si="5"/>
        <v>0</v>
      </c>
      <c r="AU158" s="55"/>
      <c r="AV158" s="56"/>
      <c r="AW158" s="61"/>
      <c r="AX158" s="62"/>
      <c r="AY158" s="62"/>
    </row>
    <row r="159" s="1" customFormat="1" ht="20.25" spans="1:51">
      <c r="A159" s="22"/>
      <c r="B159" s="23"/>
      <c r="C159" s="24"/>
      <c r="D159" s="25"/>
      <c r="E159" s="26"/>
      <c r="F159" s="26"/>
      <c r="G159" s="27"/>
      <c r="H159" s="28"/>
      <c r="I159" s="34"/>
      <c r="J159" s="28"/>
      <c r="K159" s="25"/>
      <c r="L159" s="35"/>
      <c r="M159" s="22"/>
      <c r="N159" s="23"/>
      <c r="O159" s="24"/>
      <c r="P159" s="25"/>
      <c r="Q159" s="26"/>
      <c r="R159" s="26"/>
      <c r="S159" s="27"/>
      <c r="T159" s="28"/>
      <c r="U159" s="34"/>
      <c r="V159" s="28"/>
      <c r="W159" s="25"/>
      <c r="X159" s="39"/>
      <c r="Y159" s="22"/>
      <c r="Z159" s="23"/>
      <c r="AA159" s="24"/>
      <c r="AB159" s="25"/>
      <c r="AC159" s="26"/>
      <c r="AD159" s="26"/>
      <c r="AE159" s="27"/>
      <c r="AF159" s="28"/>
      <c r="AG159" s="34"/>
      <c r="AH159" s="28"/>
      <c r="AI159" s="25"/>
      <c r="AJ159" s="39"/>
      <c r="AK159" s="47"/>
      <c r="AL159" s="48"/>
      <c r="AM159" s="45">
        <f>'[1]จัดรูปแบบ 2'!B155</f>
        <v>0</v>
      </c>
      <c r="AN159" s="46">
        <f>'[1]จัดรูปแบบ 2'!A155</f>
        <v>0</v>
      </c>
      <c r="AO159" s="54">
        <f>SUMIF('[1]ไตรมาส 1'!$A$7:$A$506,AN159,'[1]ไตรมาส 1'!$D$7:$D$506)</f>
        <v>0</v>
      </c>
      <c r="AP159" s="54">
        <f>SUMIF('[1]ไตรมาส 1'!$A$7:$A$506,AN159,'[1]ไตรมาส 1'!$E$7:$E$506)</f>
        <v>0</v>
      </c>
      <c r="AQ159" s="54">
        <f>SUM(SUMIF('[1]ไตรมาส 1'!$A$7:$A$506,'ไตรมาส 2 (2)'!AN159,'[1]ไตรมาส 1'!$F$7:$F$506),SUMIF('[1]ไตรมาส 1'!$M$7:$M$506,'ไตรมาส 2 (2)'!AN159,'[1]ไตรมาส 1'!$R$7:$R$506),SUMIF('[1]ไตรมาส 1'!$Y$7:$Y$506,'ไตรมาส 2 (2)'!AN159,'[1]ไตรมาส 1'!$AD$7:$AD$506),SUMIF($A$7:$A$506,AN159,$F$7:$F$506),SUMIF($M$7:$M$506,AN159,$R$7:$R$506),SUMIF($Y$7:$Y$506,AN159,$AD$7:$AD$506))</f>
        <v>0</v>
      </c>
      <c r="AR159" s="54">
        <f>SUM(SUMIF('[1]ไตรมาส 1'!$A$7:$A$506,'ไตรมาส 2 (2)'!AN159,'[1]ไตรมาส 1'!$G$7:$G$506),SUMIF('[1]ไตรมาส 1'!$M$7:$M$506,'ไตรมาส 2 (2)'!AN159,'[1]ไตรมาส 1'!$S$7:$S$506),SUMIF('[1]ไตรมาส 1'!$Y$7:$Y$506,'ไตรมาส 2 (2)'!AN159,'[1]ไตรมาส 1'!$AE$7:$AE$506),SUMIF($A$7:$A$506,AN159,$G$7:$G$506),SUMIF($M$7:$M$506,AN159,$S$7:$S$506),SUMIF($Y$7:$Y$506,AN159,$AE$7:$AE$506))</f>
        <v>0</v>
      </c>
      <c r="AS159" s="54">
        <f t="shared" si="4"/>
        <v>0</v>
      </c>
      <c r="AT159" s="54">
        <f t="shared" si="5"/>
        <v>0</v>
      </c>
      <c r="AU159" s="55"/>
      <c r="AV159" s="56"/>
      <c r="AW159" s="61"/>
      <c r="AX159" s="62"/>
      <c r="AY159" s="62"/>
    </row>
    <row r="160" s="1" customFormat="1" ht="20.25" spans="1:51">
      <c r="A160" s="22"/>
      <c r="B160" s="23"/>
      <c r="C160" s="24"/>
      <c r="D160" s="25"/>
      <c r="E160" s="26"/>
      <c r="F160" s="26"/>
      <c r="G160" s="27"/>
      <c r="H160" s="28"/>
      <c r="I160" s="34"/>
      <c r="J160" s="28"/>
      <c r="K160" s="25"/>
      <c r="L160" s="35"/>
      <c r="M160" s="22"/>
      <c r="N160" s="23"/>
      <c r="O160" s="24"/>
      <c r="P160" s="25"/>
      <c r="Q160" s="26"/>
      <c r="R160" s="26"/>
      <c r="S160" s="27"/>
      <c r="T160" s="28"/>
      <c r="U160" s="34"/>
      <c r="V160" s="28"/>
      <c r="W160" s="25"/>
      <c r="X160" s="39"/>
      <c r="Y160" s="22"/>
      <c r="Z160" s="23"/>
      <c r="AA160" s="24"/>
      <c r="AB160" s="25"/>
      <c r="AC160" s="26"/>
      <c r="AD160" s="26"/>
      <c r="AE160" s="27"/>
      <c r="AF160" s="28"/>
      <c r="AG160" s="34"/>
      <c r="AH160" s="28"/>
      <c r="AI160" s="25"/>
      <c r="AJ160" s="39"/>
      <c r="AK160" s="47"/>
      <c r="AL160" s="48"/>
      <c r="AM160" s="45">
        <f>'[1]จัดรูปแบบ 2'!B156</f>
        <v>0</v>
      </c>
      <c r="AN160" s="46">
        <f>'[1]จัดรูปแบบ 2'!A156</f>
        <v>0</v>
      </c>
      <c r="AO160" s="54">
        <f>SUMIF('[1]ไตรมาส 1'!$A$7:$A$506,AN160,'[1]ไตรมาส 1'!$D$7:$D$506)</f>
        <v>0</v>
      </c>
      <c r="AP160" s="54">
        <f>SUMIF('[1]ไตรมาส 1'!$A$7:$A$506,AN160,'[1]ไตรมาส 1'!$E$7:$E$506)</f>
        <v>0</v>
      </c>
      <c r="AQ160" s="54">
        <f>SUM(SUMIF('[1]ไตรมาส 1'!$A$7:$A$506,'ไตรมาส 2 (2)'!AN160,'[1]ไตรมาส 1'!$F$7:$F$506),SUMIF('[1]ไตรมาส 1'!$M$7:$M$506,'ไตรมาส 2 (2)'!AN160,'[1]ไตรมาส 1'!$R$7:$R$506),SUMIF('[1]ไตรมาส 1'!$Y$7:$Y$506,'ไตรมาส 2 (2)'!AN160,'[1]ไตรมาส 1'!$AD$7:$AD$506),SUMIF($A$7:$A$506,AN160,$F$7:$F$506),SUMIF($M$7:$M$506,AN160,$R$7:$R$506),SUMIF($Y$7:$Y$506,AN160,$AD$7:$AD$506))</f>
        <v>0</v>
      </c>
      <c r="AR160" s="54">
        <f>SUM(SUMIF('[1]ไตรมาส 1'!$A$7:$A$506,'ไตรมาส 2 (2)'!AN160,'[1]ไตรมาส 1'!$G$7:$G$506),SUMIF('[1]ไตรมาส 1'!$M$7:$M$506,'ไตรมาส 2 (2)'!AN160,'[1]ไตรมาส 1'!$S$7:$S$506),SUMIF('[1]ไตรมาส 1'!$Y$7:$Y$506,'ไตรมาส 2 (2)'!AN160,'[1]ไตรมาส 1'!$AE$7:$AE$506),SUMIF($A$7:$A$506,AN160,$G$7:$G$506),SUMIF($M$7:$M$506,AN160,$S$7:$S$506),SUMIF($Y$7:$Y$506,AN160,$AE$7:$AE$506))</f>
        <v>0</v>
      </c>
      <c r="AS160" s="54">
        <f t="shared" si="4"/>
        <v>0</v>
      </c>
      <c r="AT160" s="54">
        <f t="shared" si="5"/>
        <v>0</v>
      </c>
      <c r="AU160" s="55"/>
      <c r="AV160" s="56"/>
      <c r="AW160" s="61"/>
      <c r="AX160" s="62"/>
      <c r="AY160" s="62"/>
    </row>
    <row r="161" s="1" customFormat="1" ht="20.25" spans="1:51">
      <c r="A161" s="22"/>
      <c r="B161" s="23"/>
      <c r="C161" s="24"/>
      <c r="D161" s="25"/>
      <c r="E161" s="26"/>
      <c r="F161" s="26"/>
      <c r="G161" s="27"/>
      <c r="H161" s="28"/>
      <c r="I161" s="34"/>
      <c r="J161" s="28"/>
      <c r="K161" s="25"/>
      <c r="L161" s="35"/>
      <c r="M161" s="22"/>
      <c r="N161" s="23"/>
      <c r="O161" s="24"/>
      <c r="P161" s="25"/>
      <c r="Q161" s="26"/>
      <c r="R161" s="26"/>
      <c r="S161" s="27"/>
      <c r="T161" s="28"/>
      <c r="U161" s="34"/>
      <c r="V161" s="28"/>
      <c r="W161" s="25"/>
      <c r="X161" s="39"/>
      <c r="Y161" s="22"/>
      <c r="Z161" s="23"/>
      <c r="AA161" s="24"/>
      <c r="AB161" s="25"/>
      <c r="AC161" s="26"/>
      <c r="AD161" s="26"/>
      <c r="AE161" s="27"/>
      <c r="AF161" s="28"/>
      <c r="AG161" s="34"/>
      <c r="AH161" s="28"/>
      <c r="AI161" s="25"/>
      <c r="AJ161" s="39"/>
      <c r="AK161" s="47"/>
      <c r="AL161" s="48"/>
      <c r="AM161" s="45">
        <f>'[1]จัดรูปแบบ 2'!B157</f>
        <v>0</v>
      </c>
      <c r="AN161" s="46">
        <f>'[1]จัดรูปแบบ 2'!A157</f>
        <v>0</v>
      </c>
      <c r="AO161" s="54">
        <f>SUMIF('[1]ไตรมาส 1'!$A$7:$A$506,AN161,'[1]ไตรมาส 1'!$D$7:$D$506)</f>
        <v>0</v>
      </c>
      <c r="AP161" s="54">
        <f>SUMIF('[1]ไตรมาส 1'!$A$7:$A$506,AN161,'[1]ไตรมาส 1'!$E$7:$E$506)</f>
        <v>0</v>
      </c>
      <c r="AQ161" s="54">
        <f>SUM(SUMIF('[1]ไตรมาส 1'!$A$7:$A$506,'ไตรมาส 2 (2)'!AN161,'[1]ไตรมาส 1'!$F$7:$F$506),SUMIF('[1]ไตรมาส 1'!$M$7:$M$506,'ไตรมาส 2 (2)'!AN161,'[1]ไตรมาส 1'!$R$7:$R$506),SUMIF('[1]ไตรมาส 1'!$Y$7:$Y$506,'ไตรมาส 2 (2)'!AN161,'[1]ไตรมาส 1'!$AD$7:$AD$506),SUMIF($A$7:$A$506,AN161,$F$7:$F$506),SUMIF($M$7:$M$506,AN161,$R$7:$R$506),SUMIF($Y$7:$Y$506,AN161,$AD$7:$AD$506))</f>
        <v>0</v>
      </c>
      <c r="AR161" s="54">
        <f>SUM(SUMIF('[1]ไตรมาส 1'!$A$7:$A$506,'ไตรมาส 2 (2)'!AN161,'[1]ไตรมาส 1'!$G$7:$G$506),SUMIF('[1]ไตรมาส 1'!$M$7:$M$506,'ไตรมาส 2 (2)'!AN161,'[1]ไตรมาส 1'!$S$7:$S$506),SUMIF('[1]ไตรมาส 1'!$Y$7:$Y$506,'ไตรมาส 2 (2)'!AN161,'[1]ไตรมาส 1'!$AE$7:$AE$506),SUMIF($A$7:$A$506,AN161,$G$7:$G$506),SUMIF($M$7:$M$506,AN161,$S$7:$S$506),SUMIF($Y$7:$Y$506,AN161,$AE$7:$AE$506))</f>
        <v>0</v>
      </c>
      <c r="AS161" s="54">
        <f t="shared" si="4"/>
        <v>0</v>
      </c>
      <c r="AT161" s="54">
        <f t="shared" si="5"/>
        <v>0</v>
      </c>
      <c r="AU161" s="55"/>
      <c r="AV161" s="56"/>
      <c r="AW161" s="61"/>
      <c r="AX161" s="62"/>
      <c r="AY161" s="62"/>
    </row>
    <row r="162" s="1" customFormat="1" ht="20.25" spans="1:51">
      <c r="A162" s="22"/>
      <c r="B162" s="23"/>
      <c r="C162" s="24"/>
      <c r="D162" s="25"/>
      <c r="E162" s="26"/>
      <c r="F162" s="26"/>
      <c r="G162" s="27"/>
      <c r="H162" s="28"/>
      <c r="I162" s="34"/>
      <c r="J162" s="28"/>
      <c r="K162" s="25"/>
      <c r="L162" s="35"/>
      <c r="M162" s="22"/>
      <c r="N162" s="23"/>
      <c r="O162" s="24"/>
      <c r="P162" s="25"/>
      <c r="Q162" s="26"/>
      <c r="R162" s="26"/>
      <c r="S162" s="27"/>
      <c r="T162" s="28"/>
      <c r="U162" s="34"/>
      <c r="V162" s="28"/>
      <c r="W162" s="25"/>
      <c r="X162" s="39"/>
      <c r="Y162" s="22"/>
      <c r="Z162" s="23"/>
      <c r="AA162" s="24"/>
      <c r="AB162" s="25"/>
      <c r="AC162" s="26"/>
      <c r="AD162" s="26"/>
      <c r="AE162" s="27"/>
      <c r="AF162" s="28"/>
      <c r="AG162" s="34"/>
      <c r="AH162" s="28"/>
      <c r="AI162" s="25"/>
      <c r="AJ162" s="39"/>
      <c r="AK162" s="47"/>
      <c r="AL162" s="48"/>
      <c r="AM162" s="45">
        <f>'[1]จัดรูปแบบ 2'!B158</f>
        <v>0</v>
      </c>
      <c r="AN162" s="46">
        <f>'[1]จัดรูปแบบ 2'!A158</f>
        <v>0</v>
      </c>
      <c r="AO162" s="54">
        <f>SUMIF('[1]ไตรมาส 1'!$A$7:$A$506,AN162,'[1]ไตรมาส 1'!$D$7:$D$506)</f>
        <v>0</v>
      </c>
      <c r="AP162" s="54">
        <f>SUMIF('[1]ไตรมาส 1'!$A$7:$A$506,AN162,'[1]ไตรมาส 1'!$E$7:$E$506)</f>
        <v>0</v>
      </c>
      <c r="AQ162" s="54">
        <f>SUM(SUMIF('[1]ไตรมาส 1'!$A$7:$A$506,'ไตรมาส 2 (2)'!AN162,'[1]ไตรมาส 1'!$F$7:$F$506),SUMIF('[1]ไตรมาส 1'!$M$7:$M$506,'ไตรมาส 2 (2)'!AN162,'[1]ไตรมาส 1'!$R$7:$R$506),SUMIF('[1]ไตรมาส 1'!$Y$7:$Y$506,'ไตรมาส 2 (2)'!AN162,'[1]ไตรมาส 1'!$AD$7:$AD$506),SUMIF($A$7:$A$506,AN162,$F$7:$F$506),SUMIF($M$7:$M$506,AN162,$R$7:$R$506),SUMIF($Y$7:$Y$506,AN162,$AD$7:$AD$506))</f>
        <v>0</v>
      </c>
      <c r="AR162" s="54">
        <f>SUM(SUMIF('[1]ไตรมาส 1'!$A$7:$A$506,'ไตรมาส 2 (2)'!AN162,'[1]ไตรมาส 1'!$G$7:$G$506),SUMIF('[1]ไตรมาส 1'!$M$7:$M$506,'ไตรมาส 2 (2)'!AN162,'[1]ไตรมาส 1'!$S$7:$S$506),SUMIF('[1]ไตรมาส 1'!$Y$7:$Y$506,'ไตรมาส 2 (2)'!AN162,'[1]ไตรมาส 1'!$AE$7:$AE$506),SUMIF($A$7:$A$506,AN162,$G$7:$G$506),SUMIF($M$7:$M$506,AN162,$S$7:$S$506),SUMIF($Y$7:$Y$506,AN162,$AE$7:$AE$506))</f>
        <v>0</v>
      </c>
      <c r="AS162" s="54">
        <f t="shared" si="4"/>
        <v>0</v>
      </c>
      <c r="AT162" s="54">
        <f t="shared" si="5"/>
        <v>0</v>
      </c>
      <c r="AU162" s="55"/>
      <c r="AV162" s="56"/>
      <c r="AW162" s="61"/>
      <c r="AX162" s="62"/>
      <c r="AY162" s="62"/>
    </row>
    <row r="163" s="1" customFormat="1" ht="20.25" spans="1:51">
      <c r="A163" s="22"/>
      <c r="B163" s="23"/>
      <c r="C163" s="24"/>
      <c r="D163" s="25"/>
      <c r="E163" s="26"/>
      <c r="F163" s="26"/>
      <c r="G163" s="27"/>
      <c r="H163" s="28"/>
      <c r="I163" s="34"/>
      <c r="J163" s="28"/>
      <c r="K163" s="25"/>
      <c r="L163" s="35"/>
      <c r="M163" s="22"/>
      <c r="N163" s="23"/>
      <c r="O163" s="24"/>
      <c r="P163" s="25"/>
      <c r="Q163" s="26"/>
      <c r="R163" s="26"/>
      <c r="S163" s="27"/>
      <c r="T163" s="28"/>
      <c r="U163" s="34"/>
      <c r="V163" s="28"/>
      <c r="W163" s="25"/>
      <c r="X163" s="39"/>
      <c r="Y163" s="22"/>
      <c r="Z163" s="23"/>
      <c r="AA163" s="24"/>
      <c r="AB163" s="25"/>
      <c r="AC163" s="26"/>
      <c r="AD163" s="26"/>
      <c r="AE163" s="27"/>
      <c r="AF163" s="28"/>
      <c r="AG163" s="34"/>
      <c r="AH163" s="28"/>
      <c r="AI163" s="25"/>
      <c r="AJ163" s="39"/>
      <c r="AK163" s="47"/>
      <c r="AL163" s="48"/>
      <c r="AM163" s="45">
        <f>'[1]จัดรูปแบบ 2'!B159</f>
        <v>0</v>
      </c>
      <c r="AN163" s="46">
        <f>'[1]จัดรูปแบบ 2'!A159</f>
        <v>0</v>
      </c>
      <c r="AO163" s="54">
        <f>SUMIF('[1]ไตรมาส 1'!$A$7:$A$506,AN163,'[1]ไตรมาส 1'!$D$7:$D$506)</f>
        <v>0</v>
      </c>
      <c r="AP163" s="54">
        <f>SUMIF('[1]ไตรมาส 1'!$A$7:$A$506,AN163,'[1]ไตรมาส 1'!$E$7:$E$506)</f>
        <v>0</v>
      </c>
      <c r="AQ163" s="54">
        <f>SUM(SUMIF('[1]ไตรมาส 1'!$A$7:$A$506,'ไตรมาส 2 (2)'!AN163,'[1]ไตรมาส 1'!$F$7:$F$506),SUMIF('[1]ไตรมาส 1'!$M$7:$M$506,'ไตรมาส 2 (2)'!AN163,'[1]ไตรมาส 1'!$R$7:$R$506),SUMIF('[1]ไตรมาส 1'!$Y$7:$Y$506,'ไตรมาส 2 (2)'!AN163,'[1]ไตรมาส 1'!$AD$7:$AD$506),SUMIF($A$7:$A$506,AN163,$F$7:$F$506),SUMIF($M$7:$M$506,AN163,$R$7:$R$506),SUMIF($Y$7:$Y$506,AN163,$AD$7:$AD$506))</f>
        <v>0</v>
      </c>
      <c r="AR163" s="54">
        <f>SUM(SUMIF('[1]ไตรมาส 1'!$A$7:$A$506,'ไตรมาส 2 (2)'!AN163,'[1]ไตรมาส 1'!$G$7:$G$506),SUMIF('[1]ไตรมาส 1'!$M$7:$M$506,'ไตรมาส 2 (2)'!AN163,'[1]ไตรมาส 1'!$S$7:$S$506),SUMIF('[1]ไตรมาส 1'!$Y$7:$Y$506,'ไตรมาส 2 (2)'!AN163,'[1]ไตรมาส 1'!$AE$7:$AE$506),SUMIF($A$7:$A$506,AN163,$G$7:$G$506),SUMIF($M$7:$M$506,AN163,$S$7:$S$506),SUMIF($Y$7:$Y$506,AN163,$AE$7:$AE$506))</f>
        <v>0</v>
      </c>
      <c r="AS163" s="54">
        <f t="shared" si="4"/>
        <v>0</v>
      </c>
      <c r="AT163" s="54">
        <f t="shared" si="5"/>
        <v>0</v>
      </c>
      <c r="AU163" s="55"/>
      <c r="AV163" s="56"/>
      <c r="AW163" s="61"/>
      <c r="AX163" s="62"/>
      <c r="AY163" s="62"/>
    </row>
    <row r="164" s="1" customFormat="1" ht="20.25" spans="1:51">
      <c r="A164" s="22"/>
      <c r="B164" s="23"/>
      <c r="C164" s="24"/>
      <c r="D164" s="25"/>
      <c r="E164" s="26"/>
      <c r="F164" s="26"/>
      <c r="G164" s="27"/>
      <c r="H164" s="28"/>
      <c r="I164" s="34"/>
      <c r="J164" s="28"/>
      <c r="K164" s="25"/>
      <c r="L164" s="35"/>
      <c r="M164" s="22"/>
      <c r="N164" s="23"/>
      <c r="O164" s="24"/>
      <c r="P164" s="25"/>
      <c r="Q164" s="26"/>
      <c r="R164" s="26"/>
      <c r="S164" s="27"/>
      <c r="T164" s="28"/>
      <c r="U164" s="34"/>
      <c r="V164" s="28"/>
      <c r="W164" s="25"/>
      <c r="X164" s="39"/>
      <c r="Y164" s="22"/>
      <c r="Z164" s="23"/>
      <c r="AA164" s="24"/>
      <c r="AB164" s="25"/>
      <c r="AC164" s="26"/>
      <c r="AD164" s="26"/>
      <c r="AE164" s="27"/>
      <c r="AF164" s="28"/>
      <c r="AG164" s="34"/>
      <c r="AH164" s="28"/>
      <c r="AI164" s="25"/>
      <c r="AJ164" s="39"/>
      <c r="AK164" s="47"/>
      <c r="AL164" s="48"/>
      <c r="AM164" s="45">
        <f>'[1]จัดรูปแบบ 2'!B160</f>
        <v>0</v>
      </c>
      <c r="AN164" s="46">
        <f>'[1]จัดรูปแบบ 2'!A160</f>
        <v>0</v>
      </c>
      <c r="AO164" s="54">
        <f>SUMIF('[1]ไตรมาส 1'!$A$7:$A$506,AN164,'[1]ไตรมาส 1'!$D$7:$D$506)</f>
        <v>0</v>
      </c>
      <c r="AP164" s="54">
        <f>SUMIF('[1]ไตรมาส 1'!$A$7:$A$506,AN164,'[1]ไตรมาส 1'!$E$7:$E$506)</f>
        <v>0</v>
      </c>
      <c r="AQ164" s="54">
        <f>SUM(SUMIF('[1]ไตรมาส 1'!$A$7:$A$506,'ไตรมาส 2 (2)'!AN164,'[1]ไตรมาส 1'!$F$7:$F$506),SUMIF('[1]ไตรมาส 1'!$M$7:$M$506,'ไตรมาส 2 (2)'!AN164,'[1]ไตรมาส 1'!$R$7:$R$506),SUMIF('[1]ไตรมาส 1'!$Y$7:$Y$506,'ไตรมาส 2 (2)'!AN164,'[1]ไตรมาส 1'!$AD$7:$AD$506),SUMIF($A$7:$A$506,AN164,$F$7:$F$506),SUMIF($M$7:$M$506,AN164,$R$7:$R$506),SUMIF($Y$7:$Y$506,AN164,$AD$7:$AD$506))</f>
        <v>0</v>
      </c>
      <c r="AR164" s="54">
        <f>SUM(SUMIF('[1]ไตรมาส 1'!$A$7:$A$506,'ไตรมาส 2 (2)'!AN164,'[1]ไตรมาส 1'!$G$7:$G$506),SUMIF('[1]ไตรมาส 1'!$M$7:$M$506,'ไตรมาส 2 (2)'!AN164,'[1]ไตรมาส 1'!$S$7:$S$506),SUMIF('[1]ไตรมาส 1'!$Y$7:$Y$506,'ไตรมาส 2 (2)'!AN164,'[1]ไตรมาส 1'!$AE$7:$AE$506),SUMIF($A$7:$A$506,AN164,$G$7:$G$506),SUMIF($M$7:$M$506,AN164,$S$7:$S$506),SUMIF($Y$7:$Y$506,AN164,$AE$7:$AE$506))</f>
        <v>0</v>
      </c>
      <c r="AS164" s="54">
        <f t="shared" si="4"/>
        <v>0</v>
      </c>
      <c r="AT164" s="54">
        <f t="shared" si="5"/>
        <v>0</v>
      </c>
      <c r="AU164" s="55"/>
      <c r="AV164" s="56"/>
      <c r="AW164" s="61"/>
      <c r="AX164" s="62"/>
      <c r="AY164" s="62"/>
    </row>
    <row r="165" s="1" customFormat="1" ht="20.25" spans="1:51">
      <c r="A165" s="22"/>
      <c r="B165" s="23"/>
      <c r="C165" s="24"/>
      <c r="D165" s="25"/>
      <c r="E165" s="26"/>
      <c r="F165" s="26"/>
      <c r="G165" s="27"/>
      <c r="H165" s="28"/>
      <c r="I165" s="34"/>
      <c r="J165" s="28"/>
      <c r="K165" s="25"/>
      <c r="L165" s="35"/>
      <c r="M165" s="22"/>
      <c r="N165" s="23"/>
      <c r="O165" s="24"/>
      <c r="P165" s="25"/>
      <c r="Q165" s="26"/>
      <c r="R165" s="26"/>
      <c r="S165" s="27"/>
      <c r="T165" s="28"/>
      <c r="U165" s="34"/>
      <c r="V165" s="28"/>
      <c r="W165" s="25"/>
      <c r="X165" s="39"/>
      <c r="Y165" s="22"/>
      <c r="Z165" s="23"/>
      <c r="AA165" s="24"/>
      <c r="AB165" s="25"/>
      <c r="AC165" s="26"/>
      <c r="AD165" s="26"/>
      <c r="AE165" s="27"/>
      <c r="AF165" s="28"/>
      <c r="AG165" s="34"/>
      <c r="AH165" s="28"/>
      <c r="AI165" s="25"/>
      <c r="AJ165" s="39"/>
      <c r="AK165" s="47"/>
      <c r="AL165" s="48"/>
      <c r="AM165" s="45">
        <f>'[1]จัดรูปแบบ 2'!B161</f>
        <v>0</v>
      </c>
      <c r="AN165" s="46">
        <f>'[1]จัดรูปแบบ 2'!A161</f>
        <v>0</v>
      </c>
      <c r="AO165" s="54">
        <f>SUMIF('[1]ไตรมาส 1'!$A$7:$A$506,AN165,'[1]ไตรมาส 1'!$D$7:$D$506)</f>
        <v>0</v>
      </c>
      <c r="AP165" s="54">
        <f>SUMIF('[1]ไตรมาส 1'!$A$7:$A$506,AN165,'[1]ไตรมาส 1'!$E$7:$E$506)</f>
        <v>0</v>
      </c>
      <c r="AQ165" s="54">
        <f>SUM(SUMIF('[1]ไตรมาส 1'!$A$7:$A$506,'ไตรมาส 2 (2)'!AN165,'[1]ไตรมาส 1'!$F$7:$F$506),SUMIF('[1]ไตรมาส 1'!$M$7:$M$506,'ไตรมาส 2 (2)'!AN165,'[1]ไตรมาส 1'!$R$7:$R$506),SUMIF('[1]ไตรมาส 1'!$Y$7:$Y$506,'ไตรมาส 2 (2)'!AN165,'[1]ไตรมาส 1'!$AD$7:$AD$506),SUMIF($A$7:$A$506,AN165,$F$7:$F$506),SUMIF($M$7:$M$506,AN165,$R$7:$R$506),SUMIF($Y$7:$Y$506,AN165,$AD$7:$AD$506))</f>
        <v>0</v>
      </c>
      <c r="AR165" s="54">
        <f>SUM(SUMIF('[1]ไตรมาส 1'!$A$7:$A$506,'ไตรมาส 2 (2)'!AN165,'[1]ไตรมาส 1'!$G$7:$G$506),SUMIF('[1]ไตรมาส 1'!$M$7:$M$506,'ไตรมาส 2 (2)'!AN165,'[1]ไตรมาส 1'!$S$7:$S$506),SUMIF('[1]ไตรมาส 1'!$Y$7:$Y$506,'ไตรมาส 2 (2)'!AN165,'[1]ไตรมาส 1'!$AE$7:$AE$506),SUMIF($A$7:$A$506,AN165,$G$7:$G$506),SUMIF($M$7:$M$506,AN165,$S$7:$S$506),SUMIF($Y$7:$Y$506,AN165,$AE$7:$AE$506))</f>
        <v>0</v>
      </c>
      <c r="AS165" s="54">
        <f t="shared" si="4"/>
        <v>0</v>
      </c>
      <c r="AT165" s="54">
        <f t="shared" si="5"/>
        <v>0</v>
      </c>
      <c r="AU165" s="55"/>
      <c r="AV165" s="56"/>
      <c r="AW165" s="61"/>
      <c r="AX165" s="62"/>
      <c r="AY165" s="62"/>
    </row>
    <row r="166" s="1" customFormat="1" ht="20.25" spans="1:51">
      <c r="A166" s="22"/>
      <c r="B166" s="23"/>
      <c r="C166" s="24"/>
      <c r="D166" s="25"/>
      <c r="E166" s="26"/>
      <c r="F166" s="26"/>
      <c r="G166" s="27"/>
      <c r="H166" s="28"/>
      <c r="I166" s="34"/>
      <c r="J166" s="28"/>
      <c r="K166" s="25"/>
      <c r="L166" s="35"/>
      <c r="M166" s="22"/>
      <c r="N166" s="23"/>
      <c r="O166" s="24"/>
      <c r="P166" s="25"/>
      <c r="Q166" s="26"/>
      <c r="R166" s="26"/>
      <c r="S166" s="27"/>
      <c r="T166" s="28"/>
      <c r="U166" s="34"/>
      <c r="V166" s="28"/>
      <c r="W166" s="25"/>
      <c r="X166" s="39"/>
      <c r="Y166" s="22"/>
      <c r="Z166" s="23"/>
      <c r="AA166" s="24"/>
      <c r="AB166" s="25"/>
      <c r="AC166" s="26"/>
      <c r="AD166" s="26"/>
      <c r="AE166" s="27"/>
      <c r="AF166" s="28"/>
      <c r="AG166" s="34"/>
      <c r="AH166" s="28"/>
      <c r="AI166" s="25"/>
      <c r="AJ166" s="39"/>
      <c r="AK166" s="47"/>
      <c r="AL166" s="48"/>
      <c r="AM166" s="45">
        <f>'[1]จัดรูปแบบ 2'!B162</f>
        <v>0</v>
      </c>
      <c r="AN166" s="46">
        <f>'[1]จัดรูปแบบ 2'!A162</f>
        <v>0</v>
      </c>
      <c r="AO166" s="54">
        <f>SUMIF('[1]ไตรมาส 1'!$A$7:$A$506,AN166,'[1]ไตรมาส 1'!$D$7:$D$506)</f>
        <v>0</v>
      </c>
      <c r="AP166" s="54">
        <f>SUMIF('[1]ไตรมาส 1'!$A$7:$A$506,AN166,'[1]ไตรมาส 1'!$E$7:$E$506)</f>
        <v>0</v>
      </c>
      <c r="AQ166" s="54">
        <f>SUM(SUMIF('[1]ไตรมาส 1'!$A$7:$A$506,'ไตรมาส 2 (2)'!AN166,'[1]ไตรมาส 1'!$F$7:$F$506),SUMIF('[1]ไตรมาส 1'!$M$7:$M$506,'ไตรมาส 2 (2)'!AN166,'[1]ไตรมาส 1'!$R$7:$R$506),SUMIF('[1]ไตรมาส 1'!$Y$7:$Y$506,'ไตรมาส 2 (2)'!AN166,'[1]ไตรมาส 1'!$AD$7:$AD$506),SUMIF($A$7:$A$506,AN166,$F$7:$F$506),SUMIF($M$7:$M$506,AN166,$R$7:$R$506),SUMIF($Y$7:$Y$506,AN166,$AD$7:$AD$506))</f>
        <v>0</v>
      </c>
      <c r="AR166" s="54">
        <f>SUM(SUMIF('[1]ไตรมาส 1'!$A$7:$A$506,'ไตรมาส 2 (2)'!AN166,'[1]ไตรมาส 1'!$G$7:$G$506),SUMIF('[1]ไตรมาส 1'!$M$7:$M$506,'ไตรมาส 2 (2)'!AN166,'[1]ไตรมาส 1'!$S$7:$S$506),SUMIF('[1]ไตรมาส 1'!$Y$7:$Y$506,'ไตรมาส 2 (2)'!AN166,'[1]ไตรมาส 1'!$AE$7:$AE$506),SUMIF($A$7:$A$506,AN166,$G$7:$G$506),SUMIF($M$7:$M$506,AN166,$S$7:$S$506),SUMIF($Y$7:$Y$506,AN166,$AE$7:$AE$506))</f>
        <v>0</v>
      </c>
      <c r="AS166" s="54">
        <f t="shared" si="4"/>
        <v>0</v>
      </c>
      <c r="AT166" s="54">
        <f t="shared" si="5"/>
        <v>0</v>
      </c>
      <c r="AU166" s="55"/>
      <c r="AV166" s="56"/>
      <c r="AW166" s="61"/>
      <c r="AX166" s="62"/>
      <c r="AY166" s="62"/>
    </row>
    <row r="167" s="1" customFormat="1" ht="20.25" spans="1:51">
      <c r="A167" s="22"/>
      <c r="B167" s="23"/>
      <c r="C167" s="24"/>
      <c r="D167" s="25"/>
      <c r="E167" s="26"/>
      <c r="F167" s="26"/>
      <c r="G167" s="27"/>
      <c r="H167" s="28"/>
      <c r="I167" s="34"/>
      <c r="J167" s="28"/>
      <c r="K167" s="25"/>
      <c r="L167" s="35"/>
      <c r="M167" s="22"/>
      <c r="N167" s="23"/>
      <c r="O167" s="24"/>
      <c r="P167" s="25"/>
      <c r="Q167" s="26"/>
      <c r="R167" s="26"/>
      <c r="S167" s="27"/>
      <c r="T167" s="28"/>
      <c r="U167" s="34"/>
      <c r="V167" s="28"/>
      <c r="W167" s="25"/>
      <c r="X167" s="39"/>
      <c r="Y167" s="22"/>
      <c r="Z167" s="23"/>
      <c r="AA167" s="24"/>
      <c r="AB167" s="25"/>
      <c r="AC167" s="26"/>
      <c r="AD167" s="26"/>
      <c r="AE167" s="27"/>
      <c r="AF167" s="28"/>
      <c r="AG167" s="34"/>
      <c r="AH167" s="28"/>
      <c r="AI167" s="25"/>
      <c r="AJ167" s="39"/>
      <c r="AK167" s="47"/>
      <c r="AL167" s="48"/>
      <c r="AM167" s="45">
        <f>'[1]จัดรูปแบบ 2'!B163</f>
        <v>0</v>
      </c>
      <c r="AN167" s="46">
        <f>'[1]จัดรูปแบบ 2'!A163</f>
        <v>0</v>
      </c>
      <c r="AO167" s="54">
        <f>SUMIF('[1]ไตรมาส 1'!$A$7:$A$506,AN167,'[1]ไตรมาส 1'!$D$7:$D$506)</f>
        <v>0</v>
      </c>
      <c r="AP167" s="54">
        <f>SUMIF('[1]ไตรมาส 1'!$A$7:$A$506,AN167,'[1]ไตรมาส 1'!$E$7:$E$506)</f>
        <v>0</v>
      </c>
      <c r="AQ167" s="54">
        <f>SUM(SUMIF('[1]ไตรมาส 1'!$A$7:$A$506,'ไตรมาส 2 (2)'!AN167,'[1]ไตรมาส 1'!$F$7:$F$506),SUMIF('[1]ไตรมาส 1'!$M$7:$M$506,'ไตรมาส 2 (2)'!AN167,'[1]ไตรมาส 1'!$R$7:$R$506),SUMIF('[1]ไตรมาส 1'!$Y$7:$Y$506,'ไตรมาส 2 (2)'!AN167,'[1]ไตรมาส 1'!$AD$7:$AD$506),SUMIF($A$7:$A$506,AN167,$F$7:$F$506),SUMIF($M$7:$M$506,AN167,$R$7:$R$506),SUMIF($Y$7:$Y$506,AN167,$AD$7:$AD$506))</f>
        <v>0</v>
      </c>
      <c r="AR167" s="54">
        <f>SUM(SUMIF('[1]ไตรมาส 1'!$A$7:$A$506,'ไตรมาส 2 (2)'!AN167,'[1]ไตรมาส 1'!$G$7:$G$506),SUMIF('[1]ไตรมาส 1'!$M$7:$M$506,'ไตรมาส 2 (2)'!AN167,'[1]ไตรมาส 1'!$S$7:$S$506),SUMIF('[1]ไตรมาส 1'!$Y$7:$Y$506,'ไตรมาส 2 (2)'!AN167,'[1]ไตรมาส 1'!$AE$7:$AE$506),SUMIF($A$7:$A$506,AN167,$G$7:$G$506),SUMIF($M$7:$M$506,AN167,$S$7:$S$506),SUMIF($Y$7:$Y$506,AN167,$AE$7:$AE$506))</f>
        <v>0</v>
      </c>
      <c r="AS167" s="54">
        <f t="shared" si="4"/>
        <v>0</v>
      </c>
      <c r="AT167" s="54">
        <f t="shared" si="5"/>
        <v>0</v>
      </c>
      <c r="AU167" s="55"/>
      <c r="AV167" s="56"/>
      <c r="AW167" s="61"/>
      <c r="AX167" s="62"/>
      <c r="AY167" s="62"/>
    </row>
    <row r="168" s="1" customFormat="1" ht="20.25" spans="1:51">
      <c r="A168" s="22"/>
      <c r="B168" s="23"/>
      <c r="C168" s="24"/>
      <c r="D168" s="25"/>
      <c r="E168" s="26"/>
      <c r="F168" s="26"/>
      <c r="G168" s="27"/>
      <c r="H168" s="28"/>
      <c r="I168" s="34"/>
      <c r="J168" s="28"/>
      <c r="K168" s="25"/>
      <c r="L168" s="35"/>
      <c r="M168" s="22"/>
      <c r="N168" s="23"/>
      <c r="O168" s="24"/>
      <c r="P168" s="25"/>
      <c r="Q168" s="26"/>
      <c r="R168" s="26"/>
      <c r="S168" s="27"/>
      <c r="T168" s="28"/>
      <c r="U168" s="34"/>
      <c r="V168" s="28"/>
      <c r="W168" s="25"/>
      <c r="X168" s="39"/>
      <c r="Y168" s="22"/>
      <c r="Z168" s="23"/>
      <c r="AA168" s="24"/>
      <c r="AB168" s="25"/>
      <c r="AC168" s="26"/>
      <c r="AD168" s="26"/>
      <c r="AE168" s="27"/>
      <c r="AF168" s="28"/>
      <c r="AG168" s="34"/>
      <c r="AH168" s="28"/>
      <c r="AI168" s="25"/>
      <c r="AJ168" s="39"/>
      <c r="AK168" s="47"/>
      <c r="AL168" s="48"/>
      <c r="AM168" s="45">
        <f>'[1]จัดรูปแบบ 2'!B164</f>
        <v>0</v>
      </c>
      <c r="AN168" s="46">
        <f>'[1]จัดรูปแบบ 2'!A164</f>
        <v>0</v>
      </c>
      <c r="AO168" s="54">
        <f>SUMIF('[1]ไตรมาส 1'!$A$7:$A$506,AN168,'[1]ไตรมาส 1'!$D$7:$D$506)</f>
        <v>0</v>
      </c>
      <c r="AP168" s="54">
        <f>SUMIF('[1]ไตรมาส 1'!$A$7:$A$506,AN168,'[1]ไตรมาส 1'!$E$7:$E$506)</f>
        <v>0</v>
      </c>
      <c r="AQ168" s="54">
        <f>SUM(SUMIF('[1]ไตรมาส 1'!$A$7:$A$506,'ไตรมาส 2 (2)'!AN168,'[1]ไตรมาส 1'!$F$7:$F$506),SUMIF('[1]ไตรมาส 1'!$M$7:$M$506,'ไตรมาส 2 (2)'!AN168,'[1]ไตรมาส 1'!$R$7:$R$506),SUMIF('[1]ไตรมาส 1'!$Y$7:$Y$506,'ไตรมาส 2 (2)'!AN168,'[1]ไตรมาส 1'!$AD$7:$AD$506),SUMIF($A$7:$A$506,AN168,$F$7:$F$506),SUMIF($M$7:$M$506,AN168,$R$7:$R$506),SUMIF($Y$7:$Y$506,AN168,$AD$7:$AD$506))</f>
        <v>0</v>
      </c>
      <c r="AR168" s="54">
        <f>SUM(SUMIF('[1]ไตรมาส 1'!$A$7:$A$506,'ไตรมาส 2 (2)'!AN168,'[1]ไตรมาส 1'!$G$7:$G$506),SUMIF('[1]ไตรมาส 1'!$M$7:$M$506,'ไตรมาส 2 (2)'!AN168,'[1]ไตรมาส 1'!$S$7:$S$506),SUMIF('[1]ไตรมาส 1'!$Y$7:$Y$506,'ไตรมาส 2 (2)'!AN168,'[1]ไตรมาส 1'!$AE$7:$AE$506),SUMIF($A$7:$A$506,AN168,$G$7:$G$506),SUMIF($M$7:$M$506,AN168,$S$7:$S$506),SUMIF($Y$7:$Y$506,AN168,$AE$7:$AE$506))</f>
        <v>0</v>
      </c>
      <c r="AS168" s="54">
        <f t="shared" si="4"/>
        <v>0</v>
      </c>
      <c r="AT168" s="54">
        <f t="shared" si="5"/>
        <v>0</v>
      </c>
      <c r="AU168" s="55"/>
      <c r="AV168" s="56"/>
      <c r="AW168" s="61"/>
      <c r="AX168" s="62"/>
      <c r="AY168" s="62"/>
    </row>
    <row r="169" s="1" customFormat="1" ht="20.25" spans="1:51">
      <c r="A169" s="22"/>
      <c r="B169" s="23"/>
      <c r="C169" s="24"/>
      <c r="D169" s="25"/>
      <c r="E169" s="26"/>
      <c r="F169" s="26"/>
      <c r="G169" s="27"/>
      <c r="H169" s="28"/>
      <c r="I169" s="34"/>
      <c r="J169" s="28"/>
      <c r="K169" s="25"/>
      <c r="L169" s="35"/>
      <c r="M169" s="22"/>
      <c r="N169" s="23"/>
      <c r="O169" s="24"/>
      <c r="P169" s="25"/>
      <c r="Q169" s="26"/>
      <c r="R169" s="26"/>
      <c r="S169" s="27"/>
      <c r="T169" s="28"/>
      <c r="U169" s="34"/>
      <c r="V169" s="28"/>
      <c r="W169" s="25"/>
      <c r="X169" s="39"/>
      <c r="Y169" s="22"/>
      <c r="Z169" s="23"/>
      <c r="AA169" s="24"/>
      <c r="AB169" s="25"/>
      <c r="AC169" s="26"/>
      <c r="AD169" s="26"/>
      <c r="AE169" s="27"/>
      <c r="AF169" s="28"/>
      <c r="AG169" s="34"/>
      <c r="AH169" s="28"/>
      <c r="AI169" s="25"/>
      <c r="AJ169" s="39"/>
      <c r="AK169" s="47"/>
      <c r="AL169" s="48"/>
      <c r="AM169" s="45">
        <f>'[1]จัดรูปแบบ 2'!B165</f>
        <v>0</v>
      </c>
      <c r="AN169" s="46">
        <f>'[1]จัดรูปแบบ 2'!A165</f>
        <v>0</v>
      </c>
      <c r="AO169" s="54">
        <f>SUMIF('[1]ไตรมาส 1'!$A$7:$A$506,AN169,'[1]ไตรมาส 1'!$D$7:$D$506)</f>
        <v>0</v>
      </c>
      <c r="AP169" s="54">
        <f>SUMIF('[1]ไตรมาส 1'!$A$7:$A$506,AN169,'[1]ไตรมาส 1'!$E$7:$E$506)</f>
        <v>0</v>
      </c>
      <c r="AQ169" s="54">
        <f>SUM(SUMIF('[1]ไตรมาส 1'!$A$7:$A$506,'ไตรมาส 2 (2)'!AN169,'[1]ไตรมาส 1'!$F$7:$F$506),SUMIF('[1]ไตรมาส 1'!$M$7:$M$506,'ไตรมาส 2 (2)'!AN169,'[1]ไตรมาส 1'!$R$7:$R$506),SUMIF('[1]ไตรมาส 1'!$Y$7:$Y$506,'ไตรมาส 2 (2)'!AN169,'[1]ไตรมาส 1'!$AD$7:$AD$506),SUMIF($A$7:$A$506,AN169,$F$7:$F$506),SUMIF($M$7:$M$506,AN169,$R$7:$R$506),SUMIF($Y$7:$Y$506,AN169,$AD$7:$AD$506))</f>
        <v>0</v>
      </c>
      <c r="AR169" s="54">
        <f>SUM(SUMIF('[1]ไตรมาส 1'!$A$7:$A$506,'ไตรมาส 2 (2)'!AN169,'[1]ไตรมาส 1'!$G$7:$G$506),SUMIF('[1]ไตรมาส 1'!$M$7:$M$506,'ไตรมาส 2 (2)'!AN169,'[1]ไตรมาส 1'!$S$7:$S$506),SUMIF('[1]ไตรมาส 1'!$Y$7:$Y$506,'ไตรมาส 2 (2)'!AN169,'[1]ไตรมาส 1'!$AE$7:$AE$506),SUMIF($A$7:$A$506,AN169,$G$7:$G$506),SUMIF($M$7:$M$506,AN169,$S$7:$S$506),SUMIF($Y$7:$Y$506,AN169,$AE$7:$AE$506))</f>
        <v>0</v>
      </c>
      <c r="AS169" s="54">
        <f t="shared" si="4"/>
        <v>0</v>
      </c>
      <c r="AT169" s="54">
        <f t="shared" si="5"/>
        <v>0</v>
      </c>
      <c r="AU169" s="55"/>
      <c r="AV169" s="56"/>
      <c r="AW169" s="61"/>
      <c r="AX169" s="62"/>
      <c r="AY169" s="62"/>
    </row>
    <row r="170" s="1" customFormat="1" ht="20.25" spans="1:51">
      <c r="A170" s="22"/>
      <c r="B170" s="23"/>
      <c r="C170" s="24"/>
      <c r="D170" s="25"/>
      <c r="E170" s="26"/>
      <c r="F170" s="26"/>
      <c r="G170" s="27"/>
      <c r="H170" s="28"/>
      <c r="I170" s="34"/>
      <c r="J170" s="28"/>
      <c r="K170" s="25"/>
      <c r="L170" s="35"/>
      <c r="M170" s="22"/>
      <c r="N170" s="23"/>
      <c r="O170" s="24"/>
      <c r="P170" s="25"/>
      <c r="Q170" s="26"/>
      <c r="R170" s="26"/>
      <c r="S170" s="27"/>
      <c r="T170" s="28"/>
      <c r="U170" s="34"/>
      <c r="V170" s="28"/>
      <c r="W170" s="25"/>
      <c r="X170" s="39"/>
      <c r="Y170" s="22"/>
      <c r="Z170" s="23"/>
      <c r="AA170" s="24"/>
      <c r="AB170" s="25"/>
      <c r="AC170" s="26"/>
      <c r="AD170" s="26"/>
      <c r="AE170" s="27"/>
      <c r="AF170" s="28"/>
      <c r="AG170" s="34"/>
      <c r="AH170" s="28"/>
      <c r="AI170" s="25"/>
      <c r="AJ170" s="39"/>
      <c r="AK170" s="47"/>
      <c r="AL170" s="48"/>
      <c r="AM170" s="45">
        <f>'[1]จัดรูปแบบ 2'!B166</f>
        <v>0</v>
      </c>
      <c r="AN170" s="46">
        <f>'[1]จัดรูปแบบ 2'!A166</f>
        <v>0</v>
      </c>
      <c r="AO170" s="54">
        <f>SUMIF('[1]ไตรมาส 1'!$A$7:$A$506,AN170,'[1]ไตรมาส 1'!$D$7:$D$506)</f>
        <v>0</v>
      </c>
      <c r="AP170" s="54">
        <f>SUMIF('[1]ไตรมาส 1'!$A$7:$A$506,AN170,'[1]ไตรมาส 1'!$E$7:$E$506)</f>
        <v>0</v>
      </c>
      <c r="AQ170" s="54">
        <f>SUM(SUMIF('[1]ไตรมาส 1'!$A$7:$A$506,'ไตรมาส 2 (2)'!AN170,'[1]ไตรมาส 1'!$F$7:$F$506),SUMIF('[1]ไตรมาส 1'!$M$7:$M$506,'ไตรมาส 2 (2)'!AN170,'[1]ไตรมาส 1'!$R$7:$R$506),SUMIF('[1]ไตรมาส 1'!$Y$7:$Y$506,'ไตรมาส 2 (2)'!AN170,'[1]ไตรมาส 1'!$AD$7:$AD$506),SUMIF($A$7:$A$506,AN170,$F$7:$F$506),SUMIF($M$7:$M$506,AN170,$R$7:$R$506),SUMIF($Y$7:$Y$506,AN170,$AD$7:$AD$506))</f>
        <v>0</v>
      </c>
      <c r="AR170" s="54">
        <f>SUM(SUMIF('[1]ไตรมาส 1'!$A$7:$A$506,'ไตรมาส 2 (2)'!AN170,'[1]ไตรมาส 1'!$G$7:$G$506),SUMIF('[1]ไตรมาส 1'!$M$7:$M$506,'ไตรมาส 2 (2)'!AN170,'[1]ไตรมาส 1'!$S$7:$S$506),SUMIF('[1]ไตรมาส 1'!$Y$7:$Y$506,'ไตรมาส 2 (2)'!AN170,'[1]ไตรมาส 1'!$AE$7:$AE$506),SUMIF($A$7:$A$506,AN170,$G$7:$G$506),SUMIF($M$7:$M$506,AN170,$S$7:$S$506),SUMIF($Y$7:$Y$506,AN170,$AE$7:$AE$506))</f>
        <v>0</v>
      </c>
      <c r="AS170" s="54">
        <f t="shared" si="4"/>
        <v>0</v>
      </c>
      <c r="AT170" s="54">
        <f t="shared" si="5"/>
        <v>0</v>
      </c>
      <c r="AU170" s="55"/>
      <c r="AV170" s="56"/>
      <c r="AW170" s="61"/>
      <c r="AX170" s="62"/>
      <c r="AY170" s="62"/>
    </row>
    <row r="171" s="1" customFormat="1" ht="20.25" spans="1:51">
      <c r="A171" s="22"/>
      <c r="B171" s="23"/>
      <c r="C171" s="24"/>
      <c r="D171" s="25"/>
      <c r="E171" s="26"/>
      <c r="F171" s="26"/>
      <c r="G171" s="27"/>
      <c r="H171" s="28"/>
      <c r="I171" s="34"/>
      <c r="J171" s="28"/>
      <c r="K171" s="25"/>
      <c r="L171" s="35"/>
      <c r="M171" s="22"/>
      <c r="N171" s="23"/>
      <c r="O171" s="24"/>
      <c r="P171" s="25"/>
      <c r="Q171" s="26"/>
      <c r="R171" s="26"/>
      <c r="S171" s="27"/>
      <c r="T171" s="28"/>
      <c r="U171" s="34"/>
      <c r="V171" s="28"/>
      <c r="W171" s="25"/>
      <c r="X171" s="39"/>
      <c r="Y171" s="22"/>
      <c r="Z171" s="23"/>
      <c r="AA171" s="24"/>
      <c r="AB171" s="25"/>
      <c r="AC171" s="26"/>
      <c r="AD171" s="26"/>
      <c r="AE171" s="27"/>
      <c r="AF171" s="28"/>
      <c r="AG171" s="34"/>
      <c r="AH171" s="28"/>
      <c r="AI171" s="25"/>
      <c r="AJ171" s="39"/>
      <c r="AK171" s="47"/>
      <c r="AL171" s="48"/>
      <c r="AM171" s="45">
        <f>'[1]จัดรูปแบบ 2'!B167</f>
        <v>0</v>
      </c>
      <c r="AN171" s="46">
        <f>'[1]จัดรูปแบบ 2'!A167</f>
        <v>0</v>
      </c>
      <c r="AO171" s="54">
        <f>SUMIF('[1]ไตรมาส 1'!$A$7:$A$506,AN171,'[1]ไตรมาส 1'!$D$7:$D$506)</f>
        <v>0</v>
      </c>
      <c r="AP171" s="54">
        <f>SUMIF('[1]ไตรมาส 1'!$A$7:$A$506,AN171,'[1]ไตรมาส 1'!$E$7:$E$506)</f>
        <v>0</v>
      </c>
      <c r="AQ171" s="54">
        <f>SUM(SUMIF('[1]ไตรมาส 1'!$A$7:$A$506,'ไตรมาส 2 (2)'!AN171,'[1]ไตรมาส 1'!$F$7:$F$506),SUMIF('[1]ไตรมาส 1'!$M$7:$M$506,'ไตรมาส 2 (2)'!AN171,'[1]ไตรมาส 1'!$R$7:$R$506),SUMIF('[1]ไตรมาส 1'!$Y$7:$Y$506,'ไตรมาส 2 (2)'!AN171,'[1]ไตรมาส 1'!$AD$7:$AD$506),SUMIF($A$7:$A$506,AN171,$F$7:$F$506),SUMIF($M$7:$M$506,AN171,$R$7:$R$506),SUMIF($Y$7:$Y$506,AN171,$AD$7:$AD$506))</f>
        <v>0</v>
      </c>
      <c r="AR171" s="54">
        <f>SUM(SUMIF('[1]ไตรมาส 1'!$A$7:$A$506,'ไตรมาส 2 (2)'!AN171,'[1]ไตรมาส 1'!$G$7:$G$506),SUMIF('[1]ไตรมาส 1'!$M$7:$M$506,'ไตรมาส 2 (2)'!AN171,'[1]ไตรมาส 1'!$S$7:$S$506),SUMIF('[1]ไตรมาส 1'!$Y$7:$Y$506,'ไตรมาส 2 (2)'!AN171,'[1]ไตรมาส 1'!$AE$7:$AE$506),SUMIF($A$7:$A$506,AN171,$G$7:$G$506),SUMIF($M$7:$M$506,AN171,$S$7:$S$506),SUMIF($Y$7:$Y$506,AN171,$AE$7:$AE$506))</f>
        <v>0</v>
      </c>
      <c r="AS171" s="54">
        <f t="shared" si="4"/>
        <v>0</v>
      </c>
      <c r="AT171" s="54">
        <f t="shared" si="5"/>
        <v>0</v>
      </c>
      <c r="AU171" s="55"/>
      <c r="AV171" s="56"/>
      <c r="AW171" s="61"/>
      <c r="AX171" s="62"/>
      <c r="AY171" s="62"/>
    </row>
    <row r="172" s="1" customFormat="1" ht="20.25" spans="1:51">
      <c r="A172" s="22"/>
      <c r="B172" s="23"/>
      <c r="C172" s="24"/>
      <c r="D172" s="25"/>
      <c r="E172" s="26"/>
      <c r="F172" s="26"/>
      <c r="G172" s="27"/>
      <c r="H172" s="28"/>
      <c r="I172" s="34"/>
      <c r="J172" s="28"/>
      <c r="K172" s="25"/>
      <c r="L172" s="35"/>
      <c r="M172" s="22"/>
      <c r="N172" s="23"/>
      <c r="O172" s="24"/>
      <c r="P172" s="25"/>
      <c r="Q172" s="26"/>
      <c r="R172" s="26"/>
      <c r="S172" s="27"/>
      <c r="T172" s="28"/>
      <c r="U172" s="34"/>
      <c r="V172" s="28"/>
      <c r="W172" s="25"/>
      <c r="X172" s="39"/>
      <c r="Y172" s="22"/>
      <c r="Z172" s="23"/>
      <c r="AA172" s="24"/>
      <c r="AB172" s="25"/>
      <c r="AC172" s="26"/>
      <c r="AD172" s="26"/>
      <c r="AE172" s="27"/>
      <c r="AF172" s="28"/>
      <c r="AG172" s="34"/>
      <c r="AH172" s="28"/>
      <c r="AI172" s="25"/>
      <c r="AJ172" s="39"/>
      <c r="AK172" s="47"/>
      <c r="AL172" s="48"/>
      <c r="AM172" s="45">
        <f>'[1]จัดรูปแบบ 2'!B168</f>
        <v>0</v>
      </c>
      <c r="AN172" s="46">
        <f>'[1]จัดรูปแบบ 2'!A168</f>
        <v>0</v>
      </c>
      <c r="AO172" s="54">
        <f>SUMIF('[1]ไตรมาส 1'!$A$7:$A$506,AN172,'[1]ไตรมาส 1'!$D$7:$D$506)</f>
        <v>0</v>
      </c>
      <c r="AP172" s="54">
        <f>SUMIF('[1]ไตรมาส 1'!$A$7:$A$506,AN172,'[1]ไตรมาส 1'!$E$7:$E$506)</f>
        <v>0</v>
      </c>
      <c r="AQ172" s="54">
        <f>SUM(SUMIF('[1]ไตรมาส 1'!$A$7:$A$506,'ไตรมาส 2 (2)'!AN172,'[1]ไตรมาส 1'!$F$7:$F$506),SUMIF('[1]ไตรมาส 1'!$M$7:$M$506,'ไตรมาส 2 (2)'!AN172,'[1]ไตรมาส 1'!$R$7:$R$506),SUMIF('[1]ไตรมาส 1'!$Y$7:$Y$506,'ไตรมาส 2 (2)'!AN172,'[1]ไตรมาส 1'!$AD$7:$AD$506),SUMIF($A$7:$A$506,AN172,$F$7:$F$506),SUMIF($M$7:$M$506,AN172,$R$7:$R$506),SUMIF($Y$7:$Y$506,AN172,$AD$7:$AD$506))</f>
        <v>0</v>
      </c>
      <c r="AR172" s="54">
        <f>SUM(SUMIF('[1]ไตรมาส 1'!$A$7:$A$506,'ไตรมาส 2 (2)'!AN172,'[1]ไตรมาส 1'!$G$7:$G$506),SUMIF('[1]ไตรมาส 1'!$M$7:$M$506,'ไตรมาส 2 (2)'!AN172,'[1]ไตรมาส 1'!$S$7:$S$506),SUMIF('[1]ไตรมาส 1'!$Y$7:$Y$506,'ไตรมาส 2 (2)'!AN172,'[1]ไตรมาส 1'!$AE$7:$AE$506),SUMIF($A$7:$A$506,AN172,$G$7:$G$506),SUMIF($M$7:$M$506,AN172,$S$7:$S$506),SUMIF($Y$7:$Y$506,AN172,$AE$7:$AE$506))</f>
        <v>0</v>
      </c>
      <c r="AS172" s="54">
        <f t="shared" si="4"/>
        <v>0</v>
      </c>
      <c r="AT172" s="54">
        <f t="shared" si="5"/>
        <v>0</v>
      </c>
      <c r="AU172" s="55"/>
      <c r="AV172" s="56"/>
      <c r="AW172" s="61"/>
      <c r="AX172" s="62"/>
      <c r="AY172" s="62"/>
    </row>
    <row r="173" s="1" customFormat="1" ht="20.25" spans="1:51">
      <c r="A173" s="22"/>
      <c r="B173" s="23"/>
      <c r="C173" s="24"/>
      <c r="D173" s="25"/>
      <c r="E173" s="26"/>
      <c r="F173" s="26"/>
      <c r="G173" s="27"/>
      <c r="H173" s="28"/>
      <c r="I173" s="34"/>
      <c r="J173" s="28"/>
      <c r="K173" s="25"/>
      <c r="L173" s="35"/>
      <c r="M173" s="22"/>
      <c r="N173" s="23"/>
      <c r="O173" s="24"/>
      <c r="P173" s="25"/>
      <c r="Q173" s="26"/>
      <c r="R173" s="26"/>
      <c r="S173" s="27"/>
      <c r="T173" s="28"/>
      <c r="U173" s="34"/>
      <c r="V173" s="28"/>
      <c r="W173" s="25"/>
      <c r="X173" s="39"/>
      <c r="Y173" s="22"/>
      <c r="Z173" s="23"/>
      <c r="AA173" s="24"/>
      <c r="AB173" s="25"/>
      <c r="AC173" s="26"/>
      <c r="AD173" s="26"/>
      <c r="AE173" s="27"/>
      <c r="AF173" s="28"/>
      <c r="AG173" s="34"/>
      <c r="AH173" s="28"/>
      <c r="AI173" s="25"/>
      <c r="AJ173" s="39"/>
      <c r="AK173" s="47"/>
      <c r="AL173" s="48"/>
      <c r="AM173" s="45">
        <f>'[1]จัดรูปแบบ 2'!B169</f>
        <v>0</v>
      </c>
      <c r="AN173" s="46">
        <f>'[1]จัดรูปแบบ 2'!A169</f>
        <v>0</v>
      </c>
      <c r="AO173" s="54">
        <f>SUMIF('[1]ไตรมาส 1'!$A$7:$A$506,AN173,'[1]ไตรมาส 1'!$D$7:$D$506)</f>
        <v>0</v>
      </c>
      <c r="AP173" s="54">
        <f>SUMIF('[1]ไตรมาส 1'!$A$7:$A$506,AN173,'[1]ไตรมาส 1'!$E$7:$E$506)</f>
        <v>0</v>
      </c>
      <c r="AQ173" s="54">
        <f>SUM(SUMIF('[1]ไตรมาส 1'!$A$7:$A$506,'ไตรมาส 2 (2)'!AN173,'[1]ไตรมาส 1'!$F$7:$F$506),SUMIF('[1]ไตรมาส 1'!$M$7:$M$506,'ไตรมาส 2 (2)'!AN173,'[1]ไตรมาส 1'!$R$7:$R$506),SUMIF('[1]ไตรมาส 1'!$Y$7:$Y$506,'ไตรมาส 2 (2)'!AN173,'[1]ไตรมาส 1'!$AD$7:$AD$506),SUMIF($A$7:$A$506,AN173,$F$7:$F$506),SUMIF($M$7:$M$506,AN173,$R$7:$R$506),SUMIF($Y$7:$Y$506,AN173,$AD$7:$AD$506))</f>
        <v>0</v>
      </c>
      <c r="AR173" s="54">
        <f>SUM(SUMIF('[1]ไตรมาส 1'!$A$7:$A$506,'ไตรมาส 2 (2)'!AN173,'[1]ไตรมาส 1'!$G$7:$G$506),SUMIF('[1]ไตรมาส 1'!$M$7:$M$506,'ไตรมาส 2 (2)'!AN173,'[1]ไตรมาส 1'!$S$7:$S$506),SUMIF('[1]ไตรมาส 1'!$Y$7:$Y$506,'ไตรมาส 2 (2)'!AN173,'[1]ไตรมาส 1'!$AE$7:$AE$506),SUMIF($A$7:$A$506,AN173,$G$7:$G$506),SUMIF($M$7:$M$506,AN173,$S$7:$S$506),SUMIF($Y$7:$Y$506,AN173,$AE$7:$AE$506))</f>
        <v>0</v>
      </c>
      <c r="AS173" s="54">
        <f t="shared" si="4"/>
        <v>0</v>
      </c>
      <c r="AT173" s="54">
        <f t="shared" si="5"/>
        <v>0</v>
      </c>
      <c r="AU173" s="55"/>
      <c r="AV173" s="56"/>
      <c r="AW173" s="61"/>
      <c r="AX173" s="62"/>
      <c r="AY173" s="62"/>
    </row>
    <row r="174" s="1" customFormat="1" ht="20.25" spans="1:51">
      <c r="A174" s="22"/>
      <c r="B174" s="23"/>
      <c r="C174" s="24"/>
      <c r="D174" s="25"/>
      <c r="E174" s="26"/>
      <c r="F174" s="26"/>
      <c r="G174" s="27"/>
      <c r="H174" s="28"/>
      <c r="I174" s="34"/>
      <c r="J174" s="28"/>
      <c r="K174" s="25"/>
      <c r="L174" s="35"/>
      <c r="M174" s="22"/>
      <c r="N174" s="23"/>
      <c r="O174" s="24"/>
      <c r="P174" s="25"/>
      <c r="Q174" s="26"/>
      <c r="R174" s="26"/>
      <c r="S174" s="27"/>
      <c r="T174" s="28"/>
      <c r="U174" s="34"/>
      <c r="V174" s="28"/>
      <c r="W174" s="25"/>
      <c r="X174" s="39"/>
      <c r="Y174" s="22"/>
      <c r="Z174" s="23"/>
      <c r="AA174" s="24"/>
      <c r="AB174" s="25"/>
      <c r="AC174" s="26"/>
      <c r="AD174" s="26"/>
      <c r="AE174" s="27"/>
      <c r="AF174" s="28"/>
      <c r="AG174" s="34"/>
      <c r="AH174" s="28"/>
      <c r="AI174" s="25"/>
      <c r="AJ174" s="39"/>
      <c r="AK174" s="47"/>
      <c r="AL174" s="48"/>
      <c r="AM174" s="45">
        <f>'[1]จัดรูปแบบ 2'!B170</f>
        <v>0</v>
      </c>
      <c r="AN174" s="46">
        <f>'[1]จัดรูปแบบ 2'!A170</f>
        <v>0</v>
      </c>
      <c r="AO174" s="54">
        <f>SUMIF('[1]ไตรมาส 1'!$A$7:$A$506,AN174,'[1]ไตรมาส 1'!$D$7:$D$506)</f>
        <v>0</v>
      </c>
      <c r="AP174" s="54">
        <f>SUMIF('[1]ไตรมาส 1'!$A$7:$A$506,AN174,'[1]ไตรมาส 1'!$E$7:$E$506)</f>
        <v>0</v>
      </c>
      <c r="AQ174" s="54">
        <f>SUM(SUMIF('[1]ไตรมาส 1'!$A$7:$A$506,'ไตรมาส 2 (2)'!AN174,'[1]ไตรมาส 1'!$F$7:$F$506),SUMIF('[1]ไตรมาส 1'!$M$7:$M$506,'ไตรมาส 2 (2)'!AN174,'[1]ไตรมาส 1'!$R$7:$R$506),SUMIF('[1]ไตรมาส 1'!$Y$7:$Y$506,'ไตรมาส 2 (2)'!AN174,'[1]ไตรมาส 1'!$AD$7:$AD$506),SUMIF($A$7:$A$506,AN174,$F$7:$F$506),SUMIF($M$7:$M$506,AN174,$R$7:$R$506),SUMIF($Y$7:$Y$506,AN174,$AD$7:$AD$506))</f>
        <v>0</v>
      </c>
      <c r="AR174" s="54">
        <f>SUM(SUMIF('[1]ไตรมาส 1'!$A$7:$A$506,'ไตรมาส 2 (2)'!AN174,'[1]ไตรมาส 1'!$G$7:$G$506),SUMIF('[1]ไตรมาส 1'!$M$7:$M$506,'ไตรมาส 2 (2)'!AN174,'[1]ไตรมาส 1'!$S$7:$S$506),SUMIF('[1]ไตรมาส 1'!$Y$7:$Y$506,'ไตรมาส 2 (2)'!AN174,'[1]ไตรมาส 1'!$AE$7:$AE$506),SUMIF($A$7:$A$506,AN174,$G$7:$G$506),SUMIF($M$7:$M$506,AN174,$S$7:$S$506),SUMIF($Y$7:$Y$506,AN174,$AE$7:$AE$506))</f>
        <v>0</v>
      </c>
      <c r="AS174" s="54">
        <f t="shared" si="4"/>
        <v>0</v>
      </c>
      <c r="AT174" s="54">
        <f t="shared" si="5"/>
        <v>0</v>
      </c>
      <c r="AU174" s="55"/>
      <c r="AV174" s="56"/>
      <c r="AW174" s="61"/>
      <c r="AX174" s="62"/>
      <c r="AY174" s="62"/>
    </row>
    <row r="175" s="1" customFormat="1" ht="20.25" spans="1:51">
      <c r="A175" s="22"/>
      <c r="B175" s="23"/>
      <c r="C175" s="24"/>
      <c r="D175" s="25"/>
      <c r="E175" s="26"/>
      <c r="F175" s="26"/>
      <c r="G175" s="27"/>
      <c r="H175" s="28"/>
      <c r="I175" s="34"/>
      <c r="J175" s="28"/>
      <c r="K175" s="25"/>
      <c r="L175" s="35"/>
      <c r="M175" s="22"/>
      <c r="N175" s="23"/>
      <c r="O175" s="24"/>
      <c r="P175" s="25"/>
      <c r="Q175" s="26"/>
      <c r="R175" s="26"/>
      <c r="S175" s="27"/>
      <c r="T175" s="28"/>
      <c r="U175" s="34"/>
      <c r="V175" s="28"/>
      <c r="W175" s="25"/>
      <c r="X175" s="39"/>
      <c r="Y175" s="22"/>
      <c r="Z175" s="23"/>
      <c r="AA175" s="24"/>
      <c r="AB175" s="25"/>
      <c r="AC175" s="26"/>
      <c r="AD175" s="26"/>
      <c r="AE175" s="27"/>
      <c r="AF175" s="28"/>
      <c r="AG175" s="34"/>
      <c r="AH175" s="28"/>
      <c r="AI175" s="25"/>
      <c r="AJ175" s="39"/>
      <c r="AK175" s="47"/>
      <c r="AL175" s="48"/>
      <c r="AM175" s="45">
        <f>'[1]จัดรูปแบบ 2'!B171</f>
        <v>0</v>
      </c>
      <c r="AN175" s="46">
        <f>'[1]จัดรูปแบบ 2'!A171</f>
        <v>0</v>
      </c>
      <c r="AO175" s="54">
        <f>SUMIF('[1]ไตรมาส 1'!$A$7:$A$506,AN175,'[1]ไตรมาส 1'!$D$7:$D$506)</f>
        <v>0</v>
      </c>
      <c r="AP175" s="54">
        <f>SUMIF('[1]ไตรมาส 1'!$A$7:$A$506,AN175,'[1]ไตรมาส 1'!$E$7:$E$506)</f>
        <v>0</v>
      </c>
      <c r="AQ175" s="54">
        <f>SUM(SUMIF('[1]ไตรมาส 1'!$A$7:$A$506,'ไตรมาส 2 (2)'!AN175,'[1]ไตรมาส 1'!$F$7:$F$506),SUMIF('[1]ไตรมาส 1'!$M$7:$M$506,'ไตรมาส 2 (2)'!AN175,'[1]ไตรมาส 1'!$R$7:$R$506),SUMIF('[1]ไตรมาส 1'!$Y$7:$Y$506,'ไตรมาส 2 (2)'!AN175,'[1]ไตรมาส 1'!$AD$7:$AD$506),SUMIF($A$7:$A$506,AN175,$F$7:$F$506),SUMIF($M$7:$M$506,AN175,$R$7:$R$506),SUMIF($Y$7:$Y$506,AN175,$AD$7:$AD$506))</f>
        <v>0</v>
      </c>
      <c r="AR175" s="54">
        <f>SUM(SUMIF('[1]ไตรมาส 1'!$A$7:$A$506,'ไตรมาส 2 (2)'!AN175,'[1]ไตรมาส 1'!$G$7:$G$506),SUMIF('[1]ไตรมาส 1'!$M$7:$M$506,'ไตรมาส 2 (2)'!AN175,'[1]ไตรมาส 1'!$S$7:$S$506),SUMIF('[1]ไตรมาส 1'!$Y$7:$Y$506,'ไตรมาส 2 (2)'!AN175,'[1]ไตรมาส 1'!$AE$7:$AE$506),SUMIF($A$7:$A$506,AN175,$G$7:$G$506),SUMIF($M$7:$M$506,AN175,$S$7:$S$506),SUMIF($Y$7:$Y$506,AN175,$AE$7:$AE$506))</f>
        <v>0</v>
      </c>
      <c r="AS175" s="54">
        <f t="shared" si="4"/>
        <v>0</v>
      </c>
      <c r="AT175" s="54">
        <f t="shared" si="5"/>
        <v>0</v>
      </c>
      <c r="AU175" s="55"/>
      <c r="AV175" s="56"/>
      <c r="AW175" s="61"/>
      <c r="AX175" s="62"/>
      <c r="AY175" s="62"/>
    </row>
    <row r="176" s="1" customFormat="1" ht="20.25" spans="1:51">
      <c r="A176" s="22"/>
      <c r="B176" s="23"/>
      <c r="C176" s="24"/>
      <c r="D176" s="25"/>
      <c r="E176" s="26"/>
      <c r="F176" s="26"/>
      <c r="G176" s="27"/>
      <c r="H176" s="28"/>
      <c r="I176" s="34"/>
      <c r="J176" s="28"/>
      <c r="K176" s="25"/>
      <c r="L176" s="35"/>
      <c r="M176" s="22"/>
      <c r="N176" s="23"/>
      <c r="O176" s="24"/>
      <c r="P176" s="25"/>
      <c r="Q176" s="26"/>
      <c r="R176" s="26"/>
      <c r="S176" s="27"/>
      <c r="T176" s="28"/>
      <c r="U176" s="34"/>
      <c r="V176" s="28"/>
      <c r="W176" s="25"/>
      <c r="X176" s="39"/>
      <c r="Y176" s="22"/>
      <c r="Z176" s="23"/>
      <c r="AA176" s="24"/>
      <c r="AB176" s="25"/>
      <c r="AC176" s="26"/>
      <c r="AD176" s="26"/>
      <c r="AE176" s="27"/>
      <c r="AF176" s="28"/>
      <c r="AG176" s="34"/>
      <c r="AH176" s="28"/>
      <c r="AI176" s="25"/>
      <c r="AJ176" s="39"/>
      <c r="AK176" s="47"/>
      <c r="AL176" s="48"/>
      <c r="AM176" s="45">
        <f>'[1]จัดรูปแบบ 2'!B172</f>
        <v>0</v>
      </c>
      <c r="AN176" s="46">
        <f>'[1]จัดรูปแบบ 2'!A172</f>
        <v>0</v>
      </c>
      <c r="AO176" s="54">
        <f>SUMIF('[1]ไตรมาส 1'!$A$7:$A$506,AN176,'[1]ไตรมาส 1'!$D$7:$D$506)</f>
        <v>0</v>
      </c>
      <c r="AP176" s="54">
        <f>SUMIF('[1]ไตรมาส 1'!$A$7:$A$506,AN176,'[1]ไตรมาส 1'!$E$7:$E$506)</f>
        <v>0</v>
      </c>
      <c r="AQ176" s="54">
        <f>SUM(SUMIF('[1]ไตรมาส 1'!$A$7:$A$506,'ไตรมาส 2 (2)'!AN176,'[1]ไตรมาส 1'!$F$7:$F$506),SUMIF('[1]ไตรมาส 1'!$M$7:$M$506,'ไตรมาส 2 (2)'!AN176,'[1]ไตรมาส 1'!$R$7:$R$506),SUMIF('[1]ไตรมาส 1'!$Y$7:$Y$506,'ไตรมาส 2 (2)'!AN176,'[1]ไตรมาส 1'!$AD$7:$AD$506),SUMIF($A$7:$A$506,AN176,$F$7:$F$506),SUMIF($M$7:$M$506,AN176,$R$7:$R$506),SUMIF($Y$7:$Y$506,AN176,$AD$7:$AD$506))</f>
        <v>0</v>
      </c>
      <c r="AR176" s="54">
        <f>SUM(SUMIF('[1]ไตรมาส 1'!$A$7:$A$506,'ไตรมาส 2 (2)'!AN176,'[1]ไตรมาส 1'!$G$7:$G$506),SUMIF('[1]ไตรมาส 1'!$M$7:$M$506,'ไตรมาส 2 (2)'!AN176,'[1]ไตรมาส 1'!$S$7:$S$506),SUMIF('[1]ไตรมาส 1'!$Y$7:$Y$506,'ไตรมาส 2 (2)'!AN176,'[1]ไตรมาส 1'!$AE$7:$AE$506),SUMIF($A$7:$A$506,AN176,$G$7:$G$506),SUMIF($M$7:$M$506,AN176,$S$7:$S$506),SUMIF($Y$7:$Y$506,AN176,$AE$7:$AE$506))</f>
        <v>0</v>
      </c>
      <c r="AS176" s="54">
        <f t="shared" si="4"/>
        <v>0</v>
      </c>
      <c r="AT176" s="54">
        <f t="shared" si="5"/>
        <v>0</v>
      </c>
      <c r="AU176" s="55"/>
      <c r="AV176" s="56"/>
      <c r="AW176" s="61"/>
      <c r="AX176" s="62"/>
      <c r="AY176" s="62"/>
    </row>
    <row r="177" s="1" customFormat="1" ht="20.25" spans="1:51">
      <c r="A177" s="22"/>
      <c r="B177" s="23"/>
      <c r="C177" s="24"/>
      <c r="D177" s="25"/>
      <c r="E177" s="26"/>
      <c r="F177" s="26"/>
      <c r="G177" s="27"/>
      <c r="H177" s="28"/>
      <c r="I177" s="34"/>
      <c r="J177" s="28"/>
      <c r="K177" s="25"/>
      <c r="L177" s="35"/>
      <c r="M177" s="22"/>
      <c r="N177" s="23"/>
      <c r="O177" s="24"/>
      <c r="P177" s="25"/>
      <c r="Q177" s="26"/>
      <c r="R177" s="26"/>
      <c r="S177" s="27"/>
      <c r="T177" s="28"/>
      <c r="U177" s="34"/>
      <c r="V177" s="28"/>
      <c r="W177" s="25"/>
      <c r="X177" s="39"/>
      <c r="Y177" s="22"/>
      <c r="Z177" s="23"/>
      <c r="AA177" s="24"/>
      <c r="AB177" s="25"/>
      <c r="AC177" s="26"/>
      <c r="AD177" s="26"/>
      <c r="AE177" s="27"/>
      <c r="AF177" s="28"/>
      <c r="AG177" s="34"/>
      <c r="AH177" s="28"/>
      <c r="AI177" s="25"/>
      <c r="AJ177" s="39"/>
      <c r="AK177" s="47"/>
      <c r="AL177" s="48"/>
      <c r="AM177" s="45">
        <f>'[1]จัดรูปแบบ 2'!B173</f>
        <v>0</v>
      </c>
      <c r="AN177" s="46">
        <f>'[1]จัดรูปแบบ 2'!A173</f>
        <v>0</v>
      </c>
      <c r="AO177" s="54">
        <f>SUMIF('[1]ไตรมาส 1'!$A$7:$A$506,AN177,'[1]ไตรมาส 1'!$D$7:$D$506)</f>
        <v>0</v>
      </c>
      <c r="AP177" s="54">
        <f>SUMIF('[1]ไตรมาส 1'!$A$7:$A$506,AN177,'[1]ไตรมาส 1'!$E$7:$E$506)</f>
        <v>0</v>
      </c>
      <c r="AQ177" s="54">
        <f>SUM(SUMIF('[1]ไตรมาส 1'!$A$7:$A$506,'ไตรมาส 2 (2)'!AN177,'[1]ไตรมาส 1'!$F$7:$F$506),SUMIF('[1]ไตรมาส 1'!$M$7:$M$506,'ไตรมาส 2 (2)'!AN177,'[1]ไตรมาส 1'!$R$7:$R$506),SUMIF('[1]ไตรมาส 1'!$Y$7:$Y$506,'ไตรมาส 2 (2)'!AN177,'[1]ไตรมาส 1'!$AD$7:$AD$506),SUMIF($A$7:$A$506,AN177,$F$7:$F$506),SUMIF($M$7:$M$506,AN177,$R$7:$R$506),SUMIF($Y$7:$Y$506,AN177,$AD$7:$AD$506))</f>
        <v>0</v>
      </c>
      <c r="AR177" s="54">
        <f>SUM(SUMIF('[1]ไตรมาส 1'!$A$7:$A$506,'ไตรมาส 2 (2)'!AN177,'[1]ไตรมาส 1'!$G$7:$G$506),SUMIF('[1]ไตรมาส 1'!$M$7:$M$506,'ไตรมาส 2 (2)'!AN177,'[1]ไตรมาส 1'!$S$7:$S$506),SUMIF('[1]ไตรมาส 1'!$Y$7:$Y$506,'ไตรมาส 2 (2)'!AN177,'[1]ไตรมาส 1'!$AE$7:$AE$506),SUMIF($A$7:$A$506,AN177,$G$7:$G$506),SUMIF($M$7:$M$506,AN177,$S$7:$S$506),SUMIF($Y$7:$Y$506,AN177,$AE$7:$AE$506))</f>
        <v>0</v>
      </c>
      <c r="AS177" s="54">
        <f t="shared" si="4"/>
        <v>0</v>
      </c>
      <c r="AT177" s="54">
        <f t="shared" si="5"/>
        <v>0</v>
      </c>
      <c r="AU177" s="55"/>
      <c r="AV177" s="56"/>
      <c r="AW177" s="61"/>
      <c r="AX177" s="62"/>
      <c r="AY177" s="62"/>
    </row>
    <row r="178" s="1" customFormat="1" ht="20.25" spans="1:51">
      <c r="A178" s="22"/>
      <c r="B178" s="23"/>
      <c r="C178" s="24"/>
      <c r="D178" s="25"/>
      <c r="E178" s="26"/>
      <c r="F178" s="26"/>
      <c r="G178" s="27"/>
      <c r="H178" s="28"/>
      <c r="I178" s="34"/>
      <c r="J178" s="28"/>
      <c r="K178" s="25"/>
      <c r="L178" s="35"/>
      <c r="M178" s="22"/>
      <c r="N178" s="23"/>
      <c r="O178" s="24"/>
      <c r="P178" s="25"/>
      <c r="Q178" s="26"/>
      <c r="R178" s="26"/>
      <c r="S178" s="27"/>
      <c r="T178" s="28"/>
      <c r="U178" s="34"/>
      <c r="V178" s="28"/>
      <c r="W178" s="25"/>
      <c r="X178" s="39"/>
      <c r="Y178" s="22"/>
      <c r="Z178" s="23"/>
      <c r="AA178" s="24"/>
      <c r="AB178" s="25"/>
      <c r="AC178" s="26"/>
      <c r="AD178" s="26"/>
      <c r="AE178" s="27"/>
      <c r="AF178" s="28"/>
      <c r="AG178" s="34"/>
      <c r="AH178" s="28"/>
      <c r="AI178" s="25"/>
      <c r="AJ178" s="39"/>
      <c r="AK178" s="47"/>
      <c r="AL178" s="48"/>
      <c r="AM178" s="45">
        <f>'[1]จัดรูปแบบ 2'!B174</f>
        <v>0</v>
      </c>
      <c r="AN178" s="46">
        <f>'[1]จัดรูปแบบ 2'!A174</f>
        <v>0</v>
      </c>
      <c r="AO178" s="54">
        <f>SUMIF('[1]ไตรมาส 1'!$A$7:$A$506,AN178,'[1]ไตรมาส 1'!$D$7:$D$506)</f>
        <v>0</v>
      </c>
      <c r="AP178" s="54">
        <f>SUMIF('[1]ไตรมาส 1'!$A$7:$A$506,AN178,'[1]ไตรมาส 1'!$E$7:$E$506)</f>
        <v>0</v>
      </c>
      <c r="AQ178" s="54">
        <f>SUM(SUMIF('[1]ไตรมาส 1'!$A$7:$A$506,'ไตรมาส 2 (2)'!AN178,'[1]ไตรมาส 1'!$F$7:$F$506),SUMIF('[1]ไตรมาส 1'!$M$7:$M$506,'ไตรมาส 2 (2)'!AN178,'[1]ไตรมาส 1'!$R$7:$R$506),SUMIF('[1]ไตรมาส 1'!$Y$7:$Y$506,'ไตรมาส 2 (2)'!AN178,'[1]ไตรมาส 1'!$AD$7:$AD$506),SUMIF($A$7:$A$506,AN178,$F$7:$F$506),SUMIF($M$7:$M$506,AN178,$R$7:$R$506),SUMIF($Y$7:$Y$506,AN178,$AD$7:$AD$506))</f>
        <v>0</v>
      </c>
      <c r="AR178" s="54">
        <f>SUM(SUMIF('[1]ไตรมาส 1'!$A$7:$A$506,'ไตรมาส 2 (2)'!AN178,'[1]ไตรมาส 1'!$G$7:$G$506),SUMIF('[1]ไตรมาส 1'!$M$7:$M$506,'ไตรมาส 2 (2)'!AN178,'[1]ไตรมาส 1'!$S$7:$S$506),SUMIF('[1]ไตรมาส 1'!$Y$7:$Y$506,'ไตรมาส 2 (2)'!AN178,'[1]ไตรมาส 1'!$AE$7:$AE$506),SUMIF($A$7:$A$506,AN178,$G$7:$G$506),SUMIF($M$7:$M$506,AN178,$S$7:$S$506),SUMIF($Y$7:$Y$506,AN178,$AE$7:$AE$506))</f>
        <v>0</v>
      </c>
      <c r="AS178" s="54">
        <f t="shared" si="4"/>
        <v>0</v>
      </c>
      <c r="AT178" s="54">
        <f t="shared" si="5"/>
        <v>0</v>
      </c>
      <c r="AU178" s="55"/>
      <c r="AV178" s="56"/>
      <c r="AW178" s="61"/>
      <c r="AX178" s="62"/>
      <c r="AY178" s="62"/>
    </row>
    <row r="179" s="1" customFormat="1" ht="20.25" spans="1:51">
      <c r="A179" s="22"/>
      <c r="B179" s="23"/>
      <c r="C179" s="24"/>
      <c r="D179" s="25"/>
      <c r="E179" s="26"/>
      <c r="F179" s="26"/>
      <c r="G179" s="27"/>
      <c r="H179" s="28"/>
      <c r="I179" s="34"/>
      <c r="J179" s="28"/>
      <c r="K179" s="25"/>
      <c r="L179" s="35"/>
      <c r="M179" s="22"/>
      <c r="N179" s="23"/>
      <c r="O179" s="24"/>
      <c r="P179" s="25"/>
      <c r="Q179" s="26"/>
      <c r="R179" s="26"/>
      <c r="S179" s="27"/>
      <c r="T179" s="28"/>
      <c r="U179" s="34"/>
      <c r="V179" s="28"/>
      <c r="W179" s="25"/>
      <c r="X179" s="39"/>
      <c r="Y179" s="22"/>
      <c r="Z179" s="23"/>
      <c r="AA179" s="24"/>
      <c r="AB179" s="25"/>
      <c r="AC179" s="26"/>
      <c r="AD179" s="26"/>
      <c r="AE179" s="27"/>
      <c r="AF179" s="28"/>
      <c r="AG179" s="34"/>
      <c r="AH179" s="28"/>
      <c r="AI179" s="25"/>
      <c r="AJ179" s="39"/>
      <c r="AK179" s="47"/>
      <c r="AL179" s="48"/>
      <c r="AM179" s="45">
        <f>'[1]จัดรูปแบบ 2'!B175</f>
        <v>0</v>
      </c>
      <c r="AN179" s="46">
        <f>'[1]จัดรูปแบบ 2'!A175</f>
        <v>0</v>
      </c>
      <c r="AO179" s="54">
        <f>SUMIF('[1]ไตรมาส 1'!$A$7:$A$506,AN179,'[1]ไตรมาส 1'!$D$7:$D$506)</f>
        <v>0</v>
      </c>
      <c r="AP179" s="54">
        <f>SUMIF('[1]ไตรมาส 1'!$A$7:$A$506,AN179,'[1]ไตรมาส 1'!$E$7:$E$506)</f>
        <v>0</v>
      </c>
      <c r="AQ179" s="54">
        <f>SUM(SUMIF('[1]ไตรมาส 1'!$A$7:$A$506,'ไตรมาส 2 (2)'!AN179,'[1]ไตรมาส 1'!$F$7:$F$506),SUMIF('[1]ไตรมาส 1'!$M$7:$M$506,'ไตรมาส 2 (2)'!AN179,'[1]ไตรมาส 1'!$R$7:$R$506),SUMIF('[1]ไตรมาส 1'!$Y$7:$Y$506,'ไตรมาส 2 (2)'!AN179,'[1]ไตรมาส 1'!$AD$7:$AD$506),SUMIF($A$7:$A$506,AN179,$F$7:$F$506),SUMIF($M$7:$M$506,AN179,$R$7:$R$506),SUMIF($Y$7:$Y$506,AN179,$AD$7:$AD$506))</f>
        <v>0</v>
      </c>
      <c r="AR179" s="54">
        <f>SUM(SUMIF('[1]ไตรมาส 1'!$A$7:$A$506,'ไตรมาส 2 (2)'!AN179,'[1]ไตรมาส 1'!$G$7:$G$506),SUMIF('[1]ไตรมาส 1'!$M$7:$M$506,'ไตรมาส 2 (2)'!AN179,'[1]ไตรมาส 1'!$S$7:$S$506),SUMIF('[1]ไตรมาส 1'!$Y$7:$Y$506,'ไตรมาส 2 (2)'!AN179,'[1]ไตรมาส 1'!$AE$7:$AE$506),SUMIF($A$7:$A$506,AN179,$G$7:$G$506),SUMIF($M$7:$M$506,AN179,$S$7:$S$506),SUMIF($Y$7:$Y$506,AN179,$AE$7:$AE$506))</f>
        <v>0</v>
      </c>
      <c r="AS179" s="54">
        <f t="shared" si="4"/>
        <v>0</v>
      </c>
      <c r="AT179" s="54">
        <f t="shared" si="5"/>
        <v>0</v>
      </c>
      <c r="AU179" s="55"/>
      <c r="AV179" s="56"/>
      <c r="AW179" s="61"/>
      <c r="AX179" s="62"/>
      <c r="AY179" s="62"/>
    </row>
    <row r="180" s="1" customFormat="1" ht="20.25" spans="1:51">
      <c r="A180" s="22"/>
      <c r="B180" s="23"/>
      <c r="C180" s="24"/>
      <c r="D180" s="25"/>
      <c r="E180" s="26"/>
      <c r="F180" s="26"/>
      <c r="G180" s="27"/>
      <c r="H180" s="28"/>
      <c r="I180" s="34"/>
      <c r="J180" s="28"/>
      <c r="K180" s="25"/>
      <c r="L180" s="35"/>
      <c r="M180" s="22"/>
      <c r="N180" s="23"/>
      <c r="O180" s="24"/>
      <c r="P180" s="25"/>
      <c r="Q180" s="26"/>
      <c r="R180" s="26"/>
      <c r="S180" s="27"/>
      <c r="T180" s="28"/>
      <c r="U180" s="34"/>
      <c r="V180" s="28"/>
      <c r="W180" s="25"/>
      <c r="X180" s="39"/>
      <c r="Y180" s="22"/>
      <c r="Z180" s="23"/>
      <c r="AA180" s="24"/>
      <c r="AB180" s="25"/>
      <c r="AC180" s="26"/>
      <c r="AD180" s="26"/>
      <c r="AE180" s="27"/>
      <c r="AF180" s="28"/>
      <c r="AG180" s="34"/>
      <c r="AH180" s="28"/>
      <c r="AI180" s="25"/>
      <c r="AJ180" s="39"/>
      <c r="AK180" s="47"/>
      <c r="AL180" s="48"/>
      <c r="AM180" s="45">
        <f>'[1]จัดรูปแบบ 2'!B176</f>
        <v>0</v>
      </c>
      <c r="AN180" s="46">
        <f>'[1]จัดรูปแบบ 2'!A176</f>
        <v>0</v>
      </c>
      <c r="AO180" s="54">
        <f>SUMIF('[1]ไตรมาส 1'!$A$7:$A$506,AN180,'[1]ไตรมาส 1'!$D$7:$D$506)</f>
        <v>0</v>
      </c>
      <c r="AP180" s="54">
        <f>SUMIF('[1]ไตรมาส 1'!$A$7:$A$506,AN180,'[1]ไตรมาส 1'!$E$7:$E$506)</f>
        <v>0</v>
      </c>
      <c r="AQ180" s="54">
        <f>SUM(SUMIF('[1]ไตรมาส 1'!$A$7:$A$506,'ไตรมาส 2 (2)'!AN180,'[1]ไตรมาส 1'!$F$7:$F$506),SUMIF('[1]ไตรมาส 1'!$M$7:$M$506,'ไตรมาส 2 (2)'!AN180,'[1]ไตรมาส 1'!$R$7:$R$506),SUMIF('[1]ไตรมาส 1'!$Y$7:$Y$506,'ไตรมาส 2 (2)'!AN180,'[1]ไตรมาส 1'!$AD$7:$AD$506),SUMIF($A$7:$A$506,AN180,$F$7:$F$506),SUMIF($M$7:$M$506,AN180,$R$7:$R$506),SUMIF($Y$7:$Y$506,AN180,$AD$7:$AD$506))</f>
        <v>0</v>
      </c>
      <c r="AR180" s="54">
        <f>SUM(SUMIF('[1]ไตรมาส 1'!$A$7:$A$506,'ไตรมาส 2 (2)'!AN180,'[1]ไตรมาส 1'!$G$7:$G$506),SUMIF('[1]ไตรมาส 1'!$M$7:$M$506,'ไตรมาส 2 (2)'!AN180,'[1]ไตรมาส 1'!$S$7:$S$506),SUMIF('[1]ไตรมาส 1'!$Y$7:$Y$506,'ไตรมาส 2 (2)'!AN180,'[1]ไตรมาส 1'!$AE$7:$AE$506),SUMIF($A$7:$A$506,AN180,$G$7:$G$506),SUMIF($M$7:$M$506,AN180,$S$7:$S$506),SUMIF($Y$7:$Y$506,AN180,$AE$7:$AE$506))</f>
        <v>0</v>
      </c>
      <c r="AS180" s="54">
        <f t="shared" si="4"/>
        <v>0</v>
      </c>
      <c r="AT180" s="54">
        <f t="shared" si="5"/>
        <v>0</v>
      </c>
      <c r="AU180" s="55"/>
      <c r="AV180" s="56"/>
      <c r="AW180" s="61"/>
      <c r="AX180" s="62"/>
      <c r="AY180" s="62"/>
    </row>
    <row r="181" s="1" customFormat="1" ht="20.25" spans="1:51">
      <c r="A181" s="22"/>
      <c r="B181" s="23"/>
      <c r="C181" s="24"/>
      <c r="D181" s="25"/>
      <c r="E181" s="26"/>
      <c r="F181" s="26"/>
      <c r="G181" s="27"/>
      <c r="H181" s="28"/>
      <c r="I181" s="34"/>
      <c r="J181" s="28"/>
      <c r="K181" s="25"/>
      <c r="L181" s="35"/>
      <c r="M181" s="22"/>
      <c r="N181" s="23"/>
      <c r="O181" s="24"/>
      <c r="P181" s="25"/>
      <c r="Q181" s="26"/>
      <c r="R181" s="26"/>
      <c r="S181" s="27"/>
      <c r="T181" s="28"/>
      <c r="U181" s="34"/>
      <c r="V181" s="28"/>
      <c r="W181" s="25"/>
      <c r="X181" s="39"/>
      <c r="Y181" s="22"/>
      <c r="Z181" s="23"/>
      <c r="AA181" s="24"/>
      <c r="AB181" s="25"/>
      <c r="AC181" s="26"/>
      <c r="AD181" s="26"/>
      <c r="AE181" s="27"/>
      <c r="AF181" s="28"/>
      <c r="AG181" s="34"/>
      <c r="AH181" s="28"/>
      <c r="AI181" s="25"/>
      <c r="AJ181" s="39"/>
      <c r="AK181" s="47"/>
      <c r="AL181" s="48"/>
      <c r="AM181" s="45">
        <f>'[1]จัดรูปแบบ 2'!B177</f>
        <v>0</v>
      </c>
      <c r="AN181" s="46">
        <f>'[1]จัดรูปแบบ 2'!A177</f>
        <v>0</v>
      </c>
      <c r="AO181" s="54">
        <f>SUMIF('[1]ไตรมาส 1'!$A$7:$A$506,AN181,'[1]ไตรมาส 1'!$D$7:$D$506)</f>
        <v>0</v>
      </c>
      <c r="AP181" s="54">
        <f>SUMIF('[1]ไตรมาส 1'!$A$7:$A$506,AN181,'[1]ไตรมาส 1'!$E$7:$E$506)</f>
        <v>0</v>
      </c>
      <c r="AQ181" s="54">
        <f>SUM(SUMIF('[1]ไตรมาส 1'!$A$7:$A$506,'ไตรมาส 2 (2)'!AN181,'[1]ไตรมาส 1'!$F$7:$F$506),SUMIF('[1]ไตรมาส 1'!$M$7:$M$506,'ไตรมาส 2 (2)'!AN181,'[1]ไตรมาส 1'!$R$7:$R$506),SUMIF('[1]ไตรมาส 1'!$Y$7:$Y$506,'ไตรมาส 2 (2)'!AN181,'[1]ไตรมาส 1'!$AD$7:$AD$506),SUMIF($A$7:$A$506,AN181,$F$7:$F$506),SUMIF($M$7:$M$506,AN181,$R$7:$R$506),SUMIF($Y$7:$Y$506,AN181,$AD$7:$AD$506))</f>
        <v>0</v>
      </c>
      <c r="AR181" s="54">
        <f>SUM(SUMIF('[1]ไตรมาส 1'!$A$7:$A$506,'ไตรมาส 2 (2)'!AN181,'[1]ไตรมาส 1'!$G$7:$G$506),SUMIF('[1]ไตรมาส 1'!$M$7:$M$506,'ไตรมาส 2 (2)'!AN181,'[1]ไตรมาส 1'!$S$7:$S$506),SUMIF('[1]ไตรมาส 1'!$Y$7:$Y$506,'ไตรมาส 2 (2)'!AN181,'[1]ไตรมาส 1'!$AE$7:$AE$506),SUMIF($A$7:$A$506,AN181,$G$7:$G$506),SUMIF($M$7:$M$506,AN181,$S$7:$S$506),SUMIF($Y$7:$Y$506,AN181,$AE$7:$AE$506))</f>
        <v>0</v>
      </c>
      <c r="AS181" s="54">
        <f t="shared" si="4"/>
        <v>0</v>
      </c>
      <c r="AT181" s="54">
        <f t="shared" si="5"/>
        <v>0</v>
      </c>
      <c r="AU181" s="55"/>
      <c r="AV181" s="56"/>
      <c r="AW181" s="61"/>
      <c r="AX181" s="62"/>
      <c r="AY181" s="62"/>
    </row>
    <row r="182" s="1" customFormat="1" ht="20.25" spans="1:51">
      <c r="A182" s="22"/>
      <c r="B182" s="23"/>
      <c r="C182" s="24"/>
      <c r="D182" s="25"/>
      <c r="E182" s="26"/>
      <c r="F182" s="26"/>
      <c r="G182" s="27"/>
      <c r="H182" s="28"/>
      <c r="I182" s="34"/>
      <c r="J182" s="28"/>
      <c r="K182" s="25"/>
      <c r="L182" s="35"/>
      <c r="M182" s="22"/>
      <c r="N182" s="23"/>
      <c r="O182" s="24"/>
      <c r="P182" s="25"/>
      <c r="Q182" s="26"/>
      <c r="R182" s="26"/>
      <c r="S182" s="27"/>
      <c r="T182" s="28"/>
      <c r="U182" s="34"/>
      <c r="V182" s="28"/>
      <c r="W182" s="25"/>
      <c r="X182" s="39"/>
      <c r="Y182" s="22"/>
      <c r="Z182" s="23"/>
      <c r="AA182" s="24"/>
      <c r="AB182" s="25"/>
      <c r="AC182" s="26"/>
      <c r="AD182" s="26"/>
      <c r="AE182" s="27"/>
      <c r="AF182" s="28"/>
      <c r="AG182" s="34"/>
      <c r="AH182" s="28"/>
      <c r="AI182" s="25"/>
      <c r="AJ182" s="39"/>
      <c r="AK182" s="47"/>
      <c r="AL182" s="48"/>
      <c r="AM182" s="45">
        <f>'[1]จัดรูปแบบ 2'!B178</f>
        <v>0</v>
      </c>
      <c r="AN182" s="46">
        <f>'[1]จัดรูปแบบ 2'!A178</f>
        <v>0</v>
      </c>
      <c r="AO182" s="54">
        <f>SUMIF('[1]ไตรมาส 1'!$A$7:$A$506,AN182,'[1]ไตรมาส 1'!$D$7:$D$506)</f>
        <v>0</v>
      </c>
      <c r="AP182" s="54">
        <f>SUMIF('[1]ไตรมาส 1'!$A$7:$A$506,AN182,'[1]ไตรมาส 1'!$E$7:$E$506)</f>
        <v>0</v>
      </c>
      <c r="AQ182" s="54">
        <f>SUM(SUMIF('[1]ไตรมาส 1'!$A$7:$A$506,'ไตรมาส 2 (2)'!AN182,'[1]ไตรมาส 1'!$F$7:$F$506),SUMIF('[1]ไตรมาส 1'!$M$7:$M$506,'ไตรมาส 2 (2)'!AN182,'[1]ไตรมาส 1'!$R$7:$R$506),SUMIF('[1]ไตรมาส 1'!$Y$7:$Y$506,'ไตรมาส 2 (2)'!AN182,'[1]ไตรมาส 1'!$AD$7:$AD$506),SUMIF($A$7:$A$506,AN182,$F$7:$F$506),SUMIF($M$7:$M$506,AN182,$R$7:$R$506),SUMIF($Y$7:$Y$506,AN182,$AD$7:$AD$506))</f>
        <v>0</v>
      </c>
      <c r="AR182" s="54">
        <f>SUM(SUMIF('[1]ไตรมาส 1'!$A$7:$A$506,'ไตรมาส 2 (2)'!AN182,'[1]ไตรมาส 1'!$G$7:$G$506),SUMIF('[1]ไตรมาส 1'!$M$7:$M$506,'ไตรมาส 2 (2)'!AN182,'[1]ไตรมาส 1'!$S$7:$S$506),SUMIF('[1]ไตรมาส 1'!$Y$7:$Y$506,'ไตรมาส 2 (2)'!AN182,'[1]ไตรมาส 1'!$AE$7:$AE$506),SUMIF($A$7:$A$506,AN182,$G$7:$G$506),SUMIF($M$7:$M$506,AN182,$S$7:$S$506),SUMIF($Y$7:$Y$506,AN182,$AE$7:$AE$506))</f>
        <v>0</v>
      </c>
      <c r="AS182" s="54">
        <f t="shared" si="4"/>
        <v>0</v>
      </c>
      <c r="AT182" s="54">
        <f t="shared" si="5"/>
        <v>0</v>
      </c>
      <c r="AU182" s="55"/>
      <c r="AV182" s="56"/>
      <c r="AW182" s="61"/>
      <c r="AX182" s="62"/>
      <c r="AY182" s="62"/>
    </row>
    <row r="183" s="1" customFormat="1" ht="20.25" spans="1:51">
      <c r="A183" s="22"/>
      <c r="B183" s="23"/>
      <c r="C183" s="24"/>
      <c r="D183" s="25"/>
      <c r="E183" s="26"/>
      <c r="F183" s="26"/>
      <c r="G183" s="27"/>
      <c r="H183" s="28"/>
      <c r="I183" s="34"/>
      <c r="J183" s="28"/>
      <c r="K183" s="25"/>
      <c r="L183" s="35"/>
      <c r="M183" s="22"/>
      <c r="N183" s="23"/>
      <c r="O183" s="24"/>
      <c r="P183" s="25"/>
      <c r="Q183" s="26"/>
      <c r="R183" s="26"/>
      <c r="S183" s="27"/>
      <c r="T183" s="28"/>
      <c r="U183" s="34"/>
      <c r="V183" s="28"/>
      <c r="W183" s="25"/>
      <c r="X183" s="39"/>
      <c r="Y183" s="22"/>
      <c r="Z183" s="23"/>
      <c r="AA183" s="24"/>
      <c r="AB183" s="25"/>
      <c r="AC183" s="26"/>
      <c r="AD183" s="26"/>
      <c r="AE183" s="27"/>
      <c r="AF183" s="28"/>
      <c r="AG183" s="34"/>
      <c r="AH183" s="28"/>
      <c r="AI183" s="25"/>
      <c r="AJ183" s="39"/>
      <c r="AK183" s="47"/>
      <c r="AL183" s="48"/>
      <c r="AM183" s="45">
        <f>'[1]จัดรูปแบบ 2'!B179</f>
        <v>0</v>
      </c>
      <c r="AN183" s="46">
        <f>'[1]จัดรูปแบบ 2'!A179</f>
        <v>0</v>
      </c>
      <c r="AO183" s="54">
        <f>SUMIF('[1]ไตรมาส 1'!$A$7:$A$506,AN183,'[1]ไตรมาส 1'!$D$7:$D$506)</f>
        <v>0</v>
      </c>
      <c r="AP183" s="54">
        <f>SUMIF('[1]ไตรมาส 1'!$A$7:$A$506,AN183,'[1]ไตรมาส 1'!$E$7:$E$506)</f>
        <v>0</v>
      </c>
      <c r="AQ183" s="54">
        <f>SUM(SUMIF('[1]ไตรมาส 1'!$A$7:$A$506,'ไตรมาส 2 (2)'!AN183,'[1]ไตรมาส 1'!$F$7:$F$506),SUMIF('[1]ไตรมาส 1'!$M$7:$M$506,'ไตรมาส 2 (2)'!AN183,'[1]ไตรมาส 1'!$R$7:$R$506),SUMIF('[1]ไตรมาส 1'!$Y$7:$Y$506,'ไตรมาส 2 (2)'!AN183,'[1]ไตรมาส 1'!$AD$7:$AD$506),SUMIF($A$7:$A$506,AN183,$F$7:$F$506),SUMIF($M$7:$M$506,AN183,$R$7:$R$506),SUMIF($Y$7:$Y$506,AN183,$AD$7:$AD$506))</f>
        <v>0</v>
      </c>
      <c r="AR183" s="54">
        <f>SUM(SUMIF('[1]ไตรมาส 1'!$A$7:$A$506,'ไตรมาส 2 (2)'!AN183,'[1]ไตรมาส 1'!$G$7:$G$506),SUMIF('[1]ไตรมาส 1'!$M$7:$M$506,'ไตรมาส 2 (2)'!AN183,'[1]ไตรมาส 1'!$S$7:$S$506),SUMIF('[1]ไตรมาส 1'!$Y$7:$Y$506,'ไตรมาส 2 (2)'!AN183,'[1]ไตรมาส 1'!$AE$7:$AE$506),SUMIF($A$7:$A$506,AN183,$G$7:$G$506),SUMIF($M$7:$M$506,AN183,$S$7:$S$506),SUMIF($Y$7:$Y$506,AN183,$AE$7:$AE$506))</f>
        <v>0</v>
      </c>
      <c r="AS183" s="54">
        <f t="shared" si="4"/>
        <v>0</v>
      </c>
      <c r="AT183" s="54">
        <f t="shared" si="5"/>
        <v>0</v>
      </c>
      <c r="AU183" s="55"/>
      <c r="AV183" s="56"/>
      <c r="AW183" s="61"/>
      <c r="AX183" s="62"/>
      <c r="AY183" s="62"/>
    </row>
    <row r="184" s="1" customFormat="1" ht="20.25" spans="1:51">
      <c r="A184" s="22"/>
      <c r="B184" s="23"/>
      <c r="C184" s="24"/>
      <c r="D184" s="25"/>
      <c r="E184" s="26"/>
      <c r="F184" s="26"/>
      <c r="G184" s="27"/>
      <c r="H184" s="28"/>
      <c r="I184" s="34"/>
      <c r="J184" s="28"/>
      <c r="K184" s="25"/>
      <c r="L184" s="35"/>
      <c r="M184" s="22"/>
      <c r="N184" s="23"/>
      <c r="O184" s="24"/>
      <c r="P184" s="25"/>
      <c r="Q184" s="26"/>
      <c r="R184" s="26"/>
      <c r="S184" s="27"/>
      <c r="T184" s="28"/>
      <c r="U184" s="34"/>
      <c r="V184" s="28"/>
      <c r="W184" s="25"/>
      <c r="X184" s="39"/>
      <c r="Y184" s="22"/>
      <c r="Z184" s="23"/>
      <c r="AA184" s="24"/>
      <c r="AB184" s="25"/>
      <c r="AC184" s="26"/>
      <c r="AD184" s="26"/>
      <c r="AE184" s="27"/>
      <c r="AF184" s="28"/>
      <c r="AG184" s="34"/>
      <c r="AH184" s="28"/>
      <c r="AI184" s="25"/>
      <c r="AJ184" s="39"/>
      <c r="AK184" s="47"/>
      <c r="AL184" s="48"/>
      <c r="AM184" s="45">
        <f>'[1]จัดรูปแบบ 2'!B180</f>
        <v>0</v>
      </c>
      <c r="AN184" s="46">
        <f>'[1]จัดรูปแบบ 2'!A180</f>
        <v>0</v>
      </c>
      <c r="AO184" s="54">
        <f>SUMIF('[1]ไตรมาส 1'!$A$7:$A$506,AN184,'[1]ไตรมาส 1'!$D$7:$D$506)</f>
        <v>0</v>
      </c>
      <c r="AP184" s="54">
        <f>SUMIF('[1]ไตรมาส 1'!$A$7:$A$506,AN184,'[1]ไตรมาส 1'!$E$7:$E$506)</f>
        <v>0</v>
      </c>
      <c r="AQ184" s="54">
        <f>SUM(SUMIF('[1]ไตรมาส 1'!$A$7:$A$506,'ไตรมาส 2 (2)'!AN184,'[1]ไตรมาส 1'!$F$7:$F$506),SUMIF('[1]ไตรมาส 1'!$M$7:$M$506,'ไตรมาส 2 (2)'!AN184,'[1]ไตรมาส 1'!$R$7:$R$506),SUMIF('[1]ไตรมาส 1'!$Y$7:$Y$506,'ไตรมาส 2 (2)'!AN184,'[1]ไตรมาส 1'!$AD$7:$AD$506),SUMIF($A$7:$A$506,AN184,$F$7:$F$506),SUMIF($M$7:$M$506,AN184,$R$7:$R$506),SUMIF($Y$7:$Y$506,AN184,$AD$7:$AD$506))</f>
        <v>0</v>
      </c>
      <c r="AR184" s="54">
        <f>SUM(SUMIF('[1]ไตรมาส 1'!$A$7:$A$506,'ไตรมาส 2 (2)'!AN184,'[1]ไตรมาส 1'!$G$7:$G$506),SUMIF('[1]ไตรมาส 1'!$M$7:$M$506,'ไตรมาส 2 (2)'!AN184,'[1]ไตรมาส 1'!$S$7:$S$506),SUMIF('[1]ไตรมาส 1'!$Y$7:$Y$506,'ไตรมาส 2 (2)'!AN184,'[1]ไตรมาส 1'!$AE$7:$AE$506),SUMIF($A$7:$A$506,AN184,$G$7:$G$506),SUMIF($M$7:$M$506,AN184,$S$7:$S$506),SUMIF($Y$7:$Y$506,AN184,$AE$7:$AE$506))</f>
        <v>0</v>
      </c>
      <c r="AS184" s="54">
        <f t="shared" si="4"/>
        <v>0</v>
      </c>
      <c r="AT184" s="54">
        <f t="shared" si="5"/>
        <v>0</v>
      </c>
      <c r="AU184" s="55"/>
      <c r="AV184" s="56"/>
      <c r="AW184" s="61"/>
      <c r="AX184" s="62"/>
      <c r="AY184" s="62"/>
    </row>
    <row r="185" s="1" customFormat="1" ht="20.25" spans="1:51">
      <c r="A185" s="22"/>
      <c r="B185" s="23"/>
      <c r="C185" s="24"/>
      <c r="D185" s="25"/>
      <c r="E185" s="26"/>
      <c r="F185" s="26"/>
      <c r="G185" s="27"/>
      <c r="H185" s="28"/>
      <c r="I185" s="34"/>
      <c r="J185" s="28"/>
      <c r="K185" s="25"/>
      <c r="L185" s="35"/>
      <c r="M185" s="22"/>
      <c r="N185" s="23"/>
      <c r="O185" s="24"/>
      <c r="P185" s="25"/>
      <c r="Q185" s="26"/>
      <c r="R185" s="26"/>
      <c r="S185" s="27"/>
      <c r="T185" s="28"/>
      <c r="U185" s="34"/>
      <c r="V185" s="28"/>
      <c r="W185" s="25"/>
      <c r="X185" s="39"/>
      <c r="Y185" s="22"/>
      <c r="Z185" s="23"/>
      <c r="AA185" s="24"/>
      <c r="AB185" s="25"/>
      <c r="AC185" s="26"/>
      <c r="AD185" s="26"/>
      <c r="AE185" s="27"/>
      <c r="AF185" s="28"/>
      <c r="AG185" s="34"/>
      <c r="AH185" s="28"/>
      <c r="AI185" s="25"/>
      <c r="AJ185" s="39"/>
      <c r="AK185" s="47"/>
      <c r="AL185" s="48"/>
      <c r="AM185" s="45">
        <f>'[1]จัดรูปแบบ 2'!B181</f>
        <v>0</v>
      </c>
      <c r="AN185" s="46">
        <f>'[1]จัดรูปแบบ 2'!A181</f>
        <v>0</v>
      </c>
      <c r="AO185" s="54">
        <f>SUMIF('[1]ไตรมาส 1'!$A$7:$A$506,AN185,'[1]ไตรมาส 1'!$D$7:$D$506)</f>
        <v>0</v>
      </c>
      <c r="AP185" s="54">
        <f>SUMIF('[1]ไตรมาส 1'!$A$7:$A$506,AN185,'[1]ไตรมาส 1'!$E$7:$E$506)</f>
        <v>0</v>
      </c>
      <c r="AQ185" s="54">
        <f>SUM(SUMIF('[1]ไตรมาส 1'!$A$7:$A$506,'ไตรมาส 2 (2)'!AN185,'[1]ไตรมาส 1'!$F$7:$F$506),SUMIF('[1]ไตรมาส 1'!$M$7:$M$506,'ไตรมาส 2 (2)'!AN185,'[1]ไตรมาส 1'!$R$7:$R$506),SUMIF('[1]ไตรมาส 1'!$Y$7:$Y$506,'ไตรมาส 2 (2)'!AN185,'[1]ไตรมาส 1'!$AD$7:$AD$506),SUMIF($A$7:$A$506,AN185,$F$7:$F$506),SUMIF($M$7:$M$506,AN185,$R$7:$R$506),SUMIF($Y$7:$Y$506,AN185,$AD$7:$AD$506))</f>
        <v>0</v>
      </c>
      <c r="AR185" s="54">
        <f>SUM(SUMIF('[1]ไตรมาส 1'!$A$7:$A$506,'ไตรมาส 2 (2)'!AN185,'[1]ไตรมาส 1'!$G$7:$G$506),SUMIF('[1]ไตรมาส 1'!$M$7:$M$506,'ไตรมาส 2 (2)'!AN185,'[1]ไตรมาส 1'!$S$7:$S$506),SUMIF('[1]ไตรมาส 1'!$Y$7:$Y$506,'ไตรมาส 2 (2)'!AN185,'[1]ไตรมาส 1'!$AE$7:$AE$506),SUMIF($A$7:$A$506,AN185,$G$7:$G$506),SUMIF($M$7:$M$506,AN185,$S$7:$S$506),SUMIF($Y$7:$Y$506,AN185,$AE$7:$AE$506))</f>
        <v>0</v>
      </c>
      <c r="AS185" s="54">
        <f t="shared" si="4"/>
        <v>0</v>
      </c>
      <c r="AT185" s="54">
        <f t="shared" si="5"/>
        <v>0</v>
      </c>
      <c r="AU185" s="55"/>
      <c r="AV185" s="56"/>
      <c r="AW185" s="61"/>
      <c r="AX185" s="62"/>
      <c r="AY185" s="62"/>
    </row>
    <row r="186" s="1" customFormat="1" ht="20.25" spans="1:51">
      <c r="A186" s="22"/>
      <c r="B186" s="23"/>
      <c r="C186" s="24"/>
      <c r="D186" s="25"/>
      <c r="E186" s="26"/>
      <c r="F186" s="26"/>
      <c r="G186" s="27"/>
      <c r="H186" s="28"/>
      <c r="I186" s="34"/>
      <c r="J186" s="28"/>
      <c r="K186" s="25"/>
      <c r="L186" s="35"/>
      <c r="M186" s="22"/>
      <c r="N186" s="23"/>
      <c r="O186" s="24"/>
      <c r="P186" s="25"/>
      <c r="Q186" s="26"/>
      <c r="R186" s="26"/>
      <c r="S186" s="27"/>
      <c r="T186" s="28"/>
      <c r="U186" s="34"/>
      <c r="V186" s="28"/>
      <c r="W186" s="25"/>
      <c r="X186" s="39"/>
      <c r="Y186" s="22"/>
      <c r="Z186" s="23"/>
      <c r="AA186" s="24"/>
      <c r="AB186" s="25"/>
      <c r="AC186" s="26"/>
      <c r="AD186" s="26"/>
      <c r="AE186" s="27"/>
      <c r="AF186" s="28"/>
      <c r="AG186" s="34"/>
      <c r="AH186" s="28"/>
      <c r="AI186" s="25"/>
      <c r="AJ186" s="39"/>
      <c r="AK186" s="47"/>
      <c r="AL186" s="48"/>
      <c r="AM186" s="45">
        <f>'[1]จัดรูปแบบ 2'!B182</f>
        <v>0</v>
      </c>
      <c r="AN186" s="46">
        <f>'[1]จัดรูปแบบ 2'!A182</f>
        <v>0</v>
      </c>
      <c r="AO186" s="54">
        <f>SUMIF('[1]ไตรมาส 1'!$A$7:$A$506,AN186,'[1]ไตรมาส 1'!$D$7:$D$506)</f>
        <v>0</v>
      </c>
      <c r="AP186" s="54">
        <f>SUMIF('[1]ไตรมาส 1'!$A$7:$A$506,AN186,'[1]ไตรมาส 1'!$E$7:$E$506)</f>
        <v>0</v>
      </c>
      <c r="AQ186" s="54">
        <f>SUM(SUMIF('[1]ไตรมาส 1'!$A$7:$A$506,'ไตรมาส 2 (2)'!AN186,'[1]ไตรมาส 1'!$F$7:$F$506),SUMIF('[1]ไตรมาส 1'!$M$7:$M$506,'ไตรมาส 2 (2)'!AN186,'[1]ไตรมาส 1'!$R$7:$R$506),SUMIF('[1]ไตรมาส 1'!$Y$7:$Y$506,'ไตรมาส 2 (2)'!AN186,'[1]ไตรมาส 1'!$AD$7:$AD$506),SUMIF($A$7:$A$506,AN186,$F$7:$F$506),SUMIF($M$7:$M$506,AN186,$R$7:$R$506),SUMIF($Y$7:$Y$506,AN186,$AD$7:$AD$506))</f>
        <v>0</v>
      </c>
      <c r="AR186" s="54">
        <f>SUM(SUMIF('[1]ไตรมาส 1'!$A$7:$A$506,'ไตรมาส 2 (2)'!AN186,'[1]ไตรมาส 1'!$G$7:$G$506),SUMIF('[1]ไตรมาส 1'!$M$7:$M$506,'ไตรมาส 2 (2)'!AN186,'[1]ไตรมาส 1'!$S$7:$S$506),SUMIF('[1]ไตรมาส 1'!$Y$7:$Y$506,'ไตรมาส 2 (2)'!AN186,'[1]ไตรมาส 1'!$AE$7:$AE$506),SUMIF($A$7:$A$506,AN186,$G$7:$G$506),SUMIF($M$7:$M$506,AN186,$S$7:$S$506),SUMIF($Y$7:$Y$506,AN186,$AE$7:$AE$506))</f>
        <v>0</v>
      </c>
      <c r="AS186" s="54">
        <f t="shared" si="4"/>
        <v>0</v>
      </c>
      <c r="AT186" s="54">
        <f t="shared" si="5"/>
        <v>0</v>
      </c>
      <c r="AU186" s="55"/>
      <c r="AV186" s="56"/>
      <c r="AW186" s="61"/>
      <c r="AX186" s="62"/>
      <c r="AY186" s="62"/>
    </row>
    <row r="187" s="1" customFormat="1" ht="20.25" spans="1:51">
      <c r="A187" s="22"/>
      <c r="B187" s="23"/>
      <c r="C187" s="24"/>
      <c r="D187" s="25"/>
      <c r="E187" s="26"/>
      <c r="F187" s="26"/>
      <c r="G187" s="27"/>
      <c r="H187" s="28"/>
      <c r="I187" s="34"/>
      <c r="J187" s="28"/>
      <c r="K187" s="25"/>
      <c r="L187" s="35"/>
      <c r="M187" s="22"/>
      <c r="N187" s="23"/>
      <c r="O187" s="24"/>
      <c r="P187" s="25"/>
      <c r="Q187" s="26"/>
      <c r="R187" s="26"/>
      <c r="S187" s="27"/>
      <c r="T187" s="28"/>
      <c r="U187" s="34"/>
      <c r="V187" s="28"/>
      <c r="W187" s="25"/>
      <c r="X187" s="39"/>
      <c r="Y187" s="22"/>
      <c r="Z187" s="23"/>
      <c r="AA187" s="24"/>
      <c r="AB187" s="25"/>
      <c r="AC187" s="26"/>
      <c r="AD187" s="26"/>
      <c r="AE187" s="27"/>
      <c r="AF187" s="28"/>
      <c r="AG187" s="34"/>
      <c r="AH187" s="28"/>
      <c r="AI187" s="25"/>
      <c r="AJ187" s="39"/>
      <c r="AK187" s="47"/>
      <c r="AL187" s="48"/>
      <c r="AM187" s="45">
        <f>'[1]จัดรูปแบบ 2'!B183</f>
        <v>0</v>
      </c>
      <c r="AN187" s="46">
        <f>'[1]จัดรูปแบบ 2'!A183</f>
        <v>0</v>
      </c>
      <c r="AO187" s="54">
        <f>SUMIF('[1]ไตรมาส 1'!$A$7:$A$506,AN187,'[1]ไตรมาส 1'!$D$7:$D$506)</f>
        <v>0</v>
      </c>
      <c r="AP187" s="54">
        <f>SUMIF('[1]ไตรมาส 1'!$A$7:$A$506,AN187,'[1]ไตรมาส 1'!$E$7:$E$506)</f>
        <v>0</v>
      </c>
      <c r="AQ187" s="54">
        <f>SUM(SUMIF('[1]ไตรมาส 1'!$A$7:$A$506,'ไตรมาส 2 (2)'!AN187,'[1]ไตรมาส 1'!$F$7:$F$506),SUMIF('[1]ไตรมาส 1'!$M$7:$M$506,'ไตรมาส 2 (2)'!AN187,'[1]ไตรมาส 1'!$R$7:$R$506),SUMIF('[1]ไตรมาส 1'!$Y$7:$Y$506,'ไตรมาส 2 (2)'!AN187,'[1]ไตรมาส 1'!$AD$7:$AD$506),SUMIF($A$7:$A$506,AN187,$F$7:$F$506),SUMIF($M$7:$M$506,AN187,$R$7:$R$506),SUMIF($Y$7:$Y$506,AN187,$AD$7:$AD$506))</f>
        <v>0</v>
      </c>
      <c r="AR187" s="54">
        <f>SUM(SUMIF('[1]ไตรมาส 1'!$A$7:$A$506,'ไตรมาส 2 (2)'!AN187,'[1]ไตรมาส 1'!$G$7:$G$506),SUMIF('[1]ไตรมาส 1'!$M$7:$M$506,'ไตรมาส 2 (2)'!AN187,'[1]ไตรมาส 1'!$S$7:$S$506),SUMIF('[1]ไตรมาส 1'!$Y$7:$Y$506,'ไตรมาส 2 (2)'!AN187,'[1]ไตรมาส 1'!$AE$7:$AE$506),SUMIF($A$7:$A$506,AN187,$G$7:$G$506),SUMIF($M$7:$M$506,AN187,$S$7:$S$506),SUMIF($Y$7:$Y$506,AN187,$AE$7:$AE$506))</f>
        <v>0</v>
      </c>
      <c r="AS187" s="54">
        <f t="shared" si="4"/>
        <v>0</v>
      </c>
      <c r="AT187" s="54">
        <f t="shared" si="5"/>
        <v>0</v>
      </c>
      <c r="AU187" s="55"/>
      <c r="AV187" s="56"/>
      <c r="AW187" s="61"/>
      <c r="AX187" s="62"/>
      <c r="AY187" s="62"/>
    </row>
    <row r="188" s="1" customFormat="1" ht="20.25" spans="1:51">
      <c r="A188" s="22"/>
      <c r="B188" s="23"/>
      <c r="C188" s="24"/>
      <c r="D188" s="25"/>
      <c r="E188" s="26"/>
      <c r="F188" s="26"/>
      <c r="G188" s="27"/>
      <c r="H188" s="28"/>
      <c r="I188" s="34"/>
      <c r="J188" s="28"/>
      <c r="K188" s="25"/>
      <c r="L188" s="35"/>
      <c r="M188" s="22"/>
      <c r="N188" s="23"/>
      <c r="O188" s="24"/>
      <c r="P188" s="25"/>
      <c r="Q188" s="26"/>
      <c r="R188" s="26"/>
      <c r="S188" s="27"/>
      <c r="T188" s="28"/>
      <c r="U188" s="34"/>
      <c r="V188" s="28"/>
      <c r="W188" s="25"/>
      <c r="X188" s="39"/>
      <c r="Y188" s="22"/>
      <c r="Z188" s="23"/>
      <c r="AA188" s="24"/>
      <c r="AB188" s="25"/>
      <c r="AC188" s="26"/>
      <c r="AD188" s="26"/>
      <c r="AE188" s="27"/>
      <c r="AF188" s="28"/>
      <c r="AG188" s="34"/>
      <c r="AH188" s="28"/>
      <c r="AI188" s="25"/>
      <c r="AJ188" s="39"/>
      <c r="AK188" s="47"/>
      <c r="AL188" s="48"/>
      <c r="AM188" s="45">
        <f>'[1]จัดรูปแบบ 2'!B184</f>
        <v>0</v>
      </c>
      <c r="AN188" s="46">
        <f>'[1]จัดรูปแบบ 2'!A184</f>
        <v>0</v>
      </c>
      <c r="AO188" s="54">
        <f>SUMIF('[1]ไตรมาส 1'!$A$7:$A$506,AN188,'[1]ไตรมาส 1'!$D$7:$D$506)</f>
        <v>0</v>
      </c>
      <c r="AP188" s="54">
        <f>SUMIF('[1]ไตรมาส 1'!$A$7:$A$506,AN188,'[1]ไตรมาส 1'!$E$7:$E$506)</f>
        <v>0</v>
      </c>
      <c r="AQ188" s="54">
        <f>SUM(SUMIF('[1]ไตรมาส 1'!$A$7:$A$506,'ไตรมาส 2 (2)'!AN188,'[1]ไตรมาส 1'!$F$7:$F$506),SUMIF('[1]ไตรมาส 1'!$M$7:$M$506,'ไตรมาส 2 (2)'!AN188,'[1]ไตรมาส 1'!$R$7:$R$506),SUMIF('[1]ไตรมาส 1'!$Y$7:$Y$506,'ไตรมาส 2 (2)'!AN188,'[1]ไตรมาส 1'!$AD$7:$AD$506),SUMIF($A$7:$A$506,AN188,$F$7:$F$506),SUMIF($M$7:$M$506,AN188,$R$7:$R$506),SUMIF($Y$7:$Y$506,AN188,$AD$7:$AD$506))</f>
        <v>0</v>
      </c>
      <c r="AR188" s="54">
        <f>SUM(SUMIF('[1]ไตรมาส 1'!$A$7:$A$506,'ไตรมาส 2 (2)'!AN188,'[1]ไตรมาส 1'!$G$7:$G$506),SUMIF('[1]ไตรมาส 1'!$M$7:$M$506,'ไตรมาส 2 (2)'!AN188,'[1]ไตรมาส 1'!$S$7:$S$506),SUMIF('[1]ไตรมาส 1'!$Y$7:$Y$506,'ไตรมาส 2 (2)'!AN188,'[1]ไตรมาส 1'!$AE$7:$AE$506),SUMIF($A$7:$A$506,AN188,$G$7:$G$506),SUMIF($M$7:$M$506,AN188,$S$7:$S$506),SUMIF($Y$7:$Y$506,AN188,$AE$7:$AE$506))</f>
        <v>0</v>
      </c>
      <c r="AS188" s="54">
        <f t="shared" si="4"/>
        <v>0</v>
      </c>
      <c r="AT188" s="54">
        <f t="shared" si="5"/>
        <v>0</v>
      </c>
      <c r="AU188" s="55"/>
      <c r="AV188" s="56"/>
      <c r="AW188" s="61"/>
      <c r="AX188" s="62"/>
      <c r="AY188" s="62"/>
    </row>
    <row r="189" s="1" customFormat="1" ht="20.25" spans="1:51">
      <c r="A189" s="22"/>
      <c r="B189" s="23"/>
      <c r="C189" s="24"/>
      <c r="D189" s="25"/>
      <c r="E189" s="26"/>
      <c r="F189" s="26"/>
      <c r="G189" s="27"/>
      <c r="H189" s="28"/>
      <c r="I189" s="34"/>
      <c r="J189" s="28"/>
      <c r="K189" s="25"/>
      <c r="L189" s="35"/>
      <c r="M189" s="22"/>
      <c r="N189" s="23"/>
      <c r="O189" s="24"/>
      <c r="P189" s="25"/>
      <c r="Q189" s="26"/>
      <c r="R189" s="26"/>
      <c r="S189" s="27"/>
      <c r="T189" s="28"/>
      <c r="U189" s="34"/>
      <c r="V189" s="28"/>
      <c r="W189" s="25"/>
      <c r="X189" s="39"/>
      <c r="Y189" s="22"/>
      <c r="Z189" s="23"/>
      <c r="AA189" s="24"/>
      <c r="AB189" s="25"/>
      <c r="AC189" s="26"/>
      <c r="AD189" s="26"/>
      <c r="AE189" s="27"/>
      <c r="AF189" s="28"/>
      <c r="AG189" s="34"/>
      <c r="AH189" s="28"/>
      <c r="AI189" s="25"/>
      <c r="AJ189" s="39"/>
      <c r="AK189" s="47"/>
      <c r="AL189" s="48"/>
      <c r="AM189" s="45">
        <f>'[1]จัดรูปแบบ 2'!B185</f>
        <v>0</v>
      </c>
      <c r="AN189" s="46">
        <f>'[1]จัดรูปแบบ 2'!A185</f>
        <v>0</v>
      </c>
      <c r="AO189" s="54">
        <f>SUMIF('[1]ไตรมาส 1'!$A$7:$A$506,AN189,'[1]ไตรมาส 1'!$D$7:$D$506)</f>
        <v>0</v>
      </c>
      <c r="AP189" s="54">
        <f>SUMIF('[1]ไตรมาส 1'!$A$7:$A$506,AN189,'[1]ไตรมาส 1'!$E$7:$E$506)</f>
        <v>0</v>
      </c>
      <c r="AQ189" s="54">
        <f>SUM(SUMIF('[1]ไตรมาส 1'!$A$7:$A$506,'ไตรมาส 2 (2)'!AN189,'[1]ไตรมาส 1'!$F$7:$F$506),SUMIF('[1]ไตรมาส 1'!$M$7:$M$506,'ไตรมาส 2 (2)'!AN189,'[1]ไตรมาส 1'!$R$7:$R$506),SUMIF('[1]ไตรมาส 1'!$Y$7:$Y$506,'ไตรมาส 2 (2)'!AN189,'[1]ไตรมาส 1'!$AD$7:$AD$506),SUMIF($A$7:$A$506,AN189,$F$7:$F$506),SUMIF($M$7:$M$506,AN189,$R$7:$R$506),SUMIF($Y$7:$Y$506,AN189,$AD$7:$AD$506))</f>
        <v>0</v>
      </c>
      <c r="AR189" s="54">
        <f>SUM(SUMIF('[1]ไตรมาส 1'!$A$7:$A$506,'ไตรมาส 2 (2)'!AN189,'[1]ไตรมาส 1'!$G$7:$G$506),SUMIF('[1]ไตรมาส 1'!$M$7:$M$506,'ไตรมาส 2 (2)'!AN189,'[1]ไตรมาส 1'!$S$7:$S$506),SUMIF('[1]ไตรมาส 1'!$Y$7:$Y$506,'ไตรมาส 2 (2)'!AN189,'[1]ไตรมาส 1'!$AE$7:$AE$506),SUMIF($A$7:$A$506,AN189,$G$7:$G$506),SUMIF($M$7:$M$506,AN189,$S$7:$S$506),SUMIF($Y$7:$Y$506,AN189,$AE$7:$AE$506))</f>
        <v>0</v>
      </c>
      <c r="AS189" s="54">
        <f t="shared" si="4"/>
        <v>0</v>
      </c>
      <c r="AT189" s="54">
        <f t="shared" si="5"/>
        <v>0</v>
      </c>
      <c r="AU189" s="55"/>
      <c r="AV189" s="56"/>
      <c r="AW189" s="61"/>
      <c r="AX189" s="62"/>
      <c r="AY189" s="62"/>
    </row>
    <row r="190" s="1" customFormat="1" ht="20.25" spans="1:51">
      <c r="A190" s="22"/>
      <c r="B190" s="23"/>
      <c r="C190" s="24"/>
      <c r="D190" s="25"/>
      <c r="E190" s="26"/>
      <c r="F190" s="26"/>
      <c r="G190" s="27"/>
      <c r="H190" s="28"/>
      <c r="I190" s="34"/>
      <c r="J190" s="28"/>
      <c r="K190" s="25"/>
      <c r="L190" s="35"/>
      <c r="M190" s="22"/>
      <c r="N190" s="23"/>
      <c r="O190" s="24"/>
      <c r="P190" s="25"/>
      <c r="Q190" s="26"/>
      <c r="R190" s="26"/>
      <c r="S190" s="27"/>
      <c r="T190" s="28"/>
      <c r="U190" s="34"/>
      <c r="V190" s="28"/>
      <c r="W190" s="25"/>
      <c r="X190" s="39"/>
      <c r="Y190" s="22"/>
      <c r="Z190" s="23"/>
      <c r="AA190" s="24"/>
      <c r="AB190" s="25"/>
      <c r="AC190" s="26"/>
      <c r="AD190" s="26"/>
      <c r="AE190" s="27"/>
      <c r="AF190" s="28"/>
      <c r="AG190" s="34"/>
      <c r="AH190" s="28"/>
      <c r="AI190" s="25"/>
      <c r="AJ190" s="39"/>
      <c r="AK190" s="47"/>
      <c r="AL190" s="48"/>
      <c r="AM190" s="45">
        <f>'[1]จัดรูปแบบ 2'!B186</f>
        <v>0</v>
      </c>
      <c r="AN190" s="46">
        <f>'[1]จัดรูปแบบ 2'!A186</f>
        <v>0</v>
      </c>
      <c r="AO190" s="54">
        <f>SUMIF('[1]ไตรมาส 1'!$A$7:$A$506,AN190,'[1]ไตรมาส 1'!$D$7:$D$506)</f>
        <v>0</v>
      </c>
      <c r="AP190" s="54">
        <f>SUMIF('[1]ไตรมาส 1'!$A$7:$A$506,AN190,'[1]ไตรมาส 1'!$E$7:$E$506)</f>
        <v>0</v>
      </c>
      <c r="AQ190" s="54">
        <f>SUM(SUMIF('[1]ไตรมาส 1'!$A$7:$A$506,'ไตรมาส 2 (2)'!AN190,'[1]ไตรมาส 1'!$F$7:$F$506),SUMIF('[1]ไตรมาส 1'!$M$7:$M$506,'ไตรมาส 2 (2)'!AN190,'[1]ไตรมาส 1'!$R$7:$R$506),SUMIF('[1]ไตรมาส 1'!$Y$7:$Y$506,'ไตรมาส 2 (2)'!AN190,'[1]ไตรมาส 1'!$AD$7:$AD$506),SUMIF($A$7:$A$506,AN190,$F$7:$F$506),SUMIF($M$7:$M$506,AN190,$R$7:$R$506),SUMIF($Y$7:$Y$506,AN190,$AD$7:$AD$506))</f>
        <v>0</v>
      </c>
      <c r="AR190" s="54">
        <f>SUM(SUMIF('[1]ไตรมาส 1'!$A$7:$A$506,'ไตรมาส 2 (2)'!AN190,'[1]ไตรมาส 1'!$G$7:$G$506),SUMIF('[1]ไตรมาส 1'!$M$7:$M$506,'ไตรมาส 2 (2)'!AN190,'[1]ไตรมาส 1'!$S$7:$S$506),SUMIF('[1]ไตรมาส 1'!$Y$7:$Y$506,'ไตรมาส 2 (2)'!AN190,'[1]ไตรมาส 1'!$AE$7:$AE$506),SUMIF($A$7:$A$506,AN190,$G$7:$G$506),SUMIF($M$7:$M$506,AN190,$S$7:$S$506),SUMIF($Y$7:$Y$506,AN190,$AE$7:$AE$506))</f>
        <v>0</v>
      </c>
      <c r="AS190" s="54">
        <f t="shared" si="4"/>
        <v>0</v>
      </c>
      <c r="AT190" s="54">
        <f t="shared" si="5"/>
        <v>0</v>
      </c>
      <c r="AU190" s="55"/>
      <c r="AV190" s="56"/>
      <c r="AW190" s="61"/>
      <c r="AX190" s="62"/>
      <c r="AY190" s="62"/>
    </row>
    <row r="191" s="1" customFormat="1" ht="20.25" spans="1:51">
      <c r="A191" s="22"/>
      <c r="B191" s="23"/>
      <c r="C191" s="24"/>
      <c r="D191" s="25"/>
      <c r="E191" s="26"/>
      <c r="F191" s="26"/>
      <c r="G191" s="27"/>
      <c r="H191" s="28"/>
      <c r="I191" s="34"/>
      <c r="J191" s="28"/>
      <c r="K191" s="25"/>
      <c r="L191" s="35"/>
      <c r="M191" s="22"/>
      <c r="N191" s="23"/>
      <c r="O191" s="24"/>
      <c r="P191" s="25"/>
      <c r="Q191" s="26"/>
      <c r="R191" s="26"/>
      <c r="S191" s="27"/>
      <c r="T191" s="28"/>
      <c r="U191" s="34"/>
      <c r="V191" s="28"/>
      <c r="W191" s="25"/>
      <c r="X191" s="39"/>
      <c r="Y191" s="22"/>
      <c r="Z191" s="23"/>
      <c r="AA191" s="24"/>
      <c r="AB191" s="25"/>
      <c r="AC191" s="26"/>
      <c r="AD191" s="26"/>
      <c r="AE191" s="27"/>
      <c r="AF191" s="28"/>
      <c r="AG191" s="34"/>
      <c r="AH191" s="28"/>
      <c r="AI191" s="25"/>
      <c r="AJ191" s="39"/>
      <c r="AK191" s="47"/>
      <c r="AL191" s="48"/>
      <c r="AM191" s="45">
        <f>'[1]จัดรูปแบบ 2'!B187</f>
        <v>0</v>
      </c>
      <c r="AN191" s="46">
        <f>'[1]จัดรูปแบบ 2'!A187</f>
        <v>0</v>
      </c>
      <c r="AO191" s="54">
        <f>SUMIF('[1]ไตรมาส 1'!$A$7:$A$506,AN191,'[1]ไตรมาส 1'!$D$7:$D$506)</f>
        <v>0</v>
      </c>
      <c r="AP191" s="54">
        <f>SUMIF('[1]ไตรมาส 1'!$A$7:$A$506,AN191,'[1]ไตรมาส 1'!$E$7:$E$506)</f>
        <v>0</v>
      </c>
      <c r="AQ191" s="54">
        <f>SUM(SUMIF('[1]ไตรมาส 1'!$A$7:$A$506,'ไตรมาส 2 (2)'!AN191,'[1]ไตรมาส 1'!$F$7:$F$506),SUMIF('[1]ไตรมาส 1'!$M$7:$M$506,'ไตรมาส 2 (2)'!AN191,'[1]ไตรมาส 1'!$R$7:$R$506),SUMIF('[1]ไตรมาส 1'!$Y$7:$Y$506,'ไตรมาส 2 (2)'!AN191,'[1]ไตรมาส 1'!$AD$7:$AD$506),SUMIF($A$7:$A$506,AN191,$F$7:$F$506),SUMIF($M$7:$M$506,AN191,$R$7:$R$506),SUMIF($Y$7:$Y$506,AN191,$AD$7:$AD$506))</f>
        <v>0</v>
      </c>
      <c r="AR191" s="54">
        <f>SUM(SUMIF('[1]ไตรมาส 1'!$A$7:$A$506,'ไตรมาส 2 (2)'!AN191,'[1]ไตรมาส 1'!$G$7:$G$506),SUMIF('[1]ไตรมาส 1'!$M$7:$M$506,'ไตรมาส 2 (2)'!AN191,'[1]ไตรมาส 1'!$S$7:$S$506),SUMIF('[1]ไตรมาส 1'!$Y$7:$Y$506,'ไตรมาส 2 (2)'!AN191,'[1]ไตรมาส 1'!$AE$7:$AE$506),SUMIF($A$7:$A$506,AN191,$G$7:$G$506),SUMIF($M$7:$M$506,AN191,$S$7:$S$506),SUMIF($Y$7:$Y$506,AN191,$AE$7:$AE$506))</f>
        <v>0</v>
      </c>
      <c r="AS191" s="54">
        <f t="shared" si="4"/>
        <v>0</v>
      </c>
      <c r="AT191" s="54">
        <f t="shared" si="5"/>
        <v>0</v>
      </c>
      <c r="AU191" s="55"/>
      <c r="AV191" s="56"/>
      <c r="AW191" s="61"/>
      <c r="AX191" s="62"/>
      <c r="AY191" s="62"/>
    </row>
    <row r="192" s="1" customFormat="1" ht="20.25" spans="1:51">
      <c r="A192" s="22"/>
      <c r="B192" s="23"/>
      <c r="C192" s="24"/>
      <c r="D192" s="25"/>
      <c r="E192" s="26"/>
      <c r="F192" s="26"/>
      <c r="G192" s="27"/>
      <c r="H192" s="28"/>
      <c r="I192" s="34"/>
      <c r="J192" s="28"/>
      <c r="K192" s="25"/>
      <c r="L192" s="35"/>
      <c r="M192" s="22"/>
      <c r="N192" s="23"/>
      <c r="O192" s="24"/>
      <c r="P192" s="25"/>
      <c r="Q192" s="26"/>
      <c r="R192" s="26"/>
      <c r="S192" s="27"/>
      <c r="T192" s="28"/>
      <c r="U192" s="34"/>
      <c r="V192" s="28"/>
      <c r="W192" s="25"/>
      <c r="X192" s="39"/>
      <c r="Y192" s="22"/>
      <c r="Z192" s="23"/>
      <c r="AA192" s="24"/>
      <c r="AB192" s="25"/>
      <c r="AC192" s="26"/>
      <c r="AD192" s="26"/>
      <c r="AE192" s="27"/>
      <c r="AF192" s="28"/>
      <c r="AG192" s="34"/>
      <c r="AH192" s="28"/>
      <c r="AI192" s="25"/>
      <c r="AJ192" s="39"/>
      <c r="AK192" s="47"/>
      <c r="AL192" s="48"/>
      <c r="AM192" s="45">
        <f>'[1]จัดรูปแบบ 2'!B188</f>
        <v>0</v>
      </c>
      <c r="AN192" s="46">
        <f>'[1]จัดรูปแบบ 2'!A188</f>
        <v>0</v>
      </c>
      <c r="AO192" s="54">
        <f>SUMIF('[1]ไตรมาส 1'!$A$7:$A$506,AN192,'[1]ไตรมาส 1'!$D$7:$D$506)</f>
        <v>0</v>
      </c>
      <c r="AP192" s="54">
        <f>SUMIF('[1]ไตรมาส 1'!$A$7:$A$506,AN192,'[1]ไตรมาส 1'!$E$7:$E$506)</f>
        <v>0</v>
      </c>
      <c r="AQ192" s="54">
        <f>SUM(SUMIF('[1]ไตรมาส 1'!$A$7:$A$506,'ไตรมาส 2 (2)'!AN192,'[1]ไตรมาส 1'!$F$7:$F$506),SUMIF('[1]ไตรมาส 1'!$M$7:$M$506,'ไตรมาส 2 (2)'!AN192,'[1]ไตรมาส 1'!$R$7:$R$506),SUMIF('[1]ไตรมาส 1'!$Y$7:$Y$506,'ไตรมาส 2 (2)'!AN192,'[1]ไตรมาส 1'!$AD$7:$AD$506),SUMIF($A$7:$A$506,AN192,$F$7:$F$506),SUMIF($M$7:$M$506,AN192,$R$7:$R$506),SUMIF($Y$7:$Y$506,AN192,$AD$7:$AD$506))</f>
        <v>0</v>
      </c>
      <c r="AR192" s="54">
        <f>SUM(SUMIF('[1]ไตรมาส 1'!$A$7:$A$506,'ไตรมาส 2 (2)'!AN192,'[1]ไตรมาส 1'!$G$7:$G$506),SUMIF('[1]ไตรมาส 1'!$M$7:$M$506,'ไตรมาส 2 (2)'!AN192,'[1]ไตรมาส 1'!$S$7:$S$506),SUMIF('[1]ไตรมาส 1'!$Y$7:$Y$506,'ไตรมาส 2 (2)'!AN192,'[1]ไตรมาส 1'!$AE$7:$AE$506),SUMIF($A$7:$A$506,AN192,$G$7:$G$506),SUMIF($M$7:$M$506,AN192,$S$7:$S$506),SUMIF($Y$7:$Y$506,AN192,$AE$7:$AE$506))</f>
        <v>0</v>
      </c>
      <c r="AS192" s="54">
        <f t="shared" si="4"/>
        <v>0</v>
      </c>
      <c r="AT192" s="54">
        <f t="shared" si="5"/>
        <v>0</v>
      </c>
      <c r="AU192" s="55"/>
      <c r="AV192" s="56"/>
      <c r="AW192" s="61"/>
      <c r="AX192" s="62"/>
      <c r="AY192" s="62"/>
    </row>
    <row r="193" s="1" customFormat="1" ht="20.25" spans="1:51">
      <c r="A193" s="22"/>
      <c r="B193" s="23"/>
      <c r="C193" s="24"/>
      <c r="D193" s="25"/>
      <c r="E193" s="26"/>
      <c r="F193" s="26"/>
      <c r="G193" s="27"/>
      <c r="H193" s="28"/>
      <c r="I193" s="34"/>
      <c r="J193" s="28"/>
      <c r="K193" s="25"/>
      <c r="L193" s="35"/>
      <c r="M193" s="22"/>
      <c r="N193" s="23"/>
      <c r="O193" s="24"/>
      <c r="P193" s="25"/>
      <c r="Q193" s="26"/>
      <c r="R193" s="26"/>
      <c r="S193" s="27"/>
      <c r="T193" s="28"/>
      <c r="U193" s="34"/>
      <c r="V193" s="28"/>
      <c r="W193" s="25"/>
      <c r="X193" s="39"/>
      <c r="Y193" s="22"/>
      <c r="Z193" s="23"/>
      <c r="AA193" s="24"/>
      <c r="AB193" s="25"/>
      <c r="AC193" s="26"/>
      <c r="AD193" s="26"/>
      <c r="AE193" s="27"/>
      <c r="AF193" s="28"/>
      <c r="AG193" s="34"/>
      <c r="AH193" s="28"/>
      <c r="AI193" s="25"/>
      <c r="AJ193" s="39"/>
      <c r="AK193" s="47"/>
      <c r="AL193" s="48"/>
      <c r="AM193" s="45">
        <f>'[1]จัดรูปแบบ 2'!B189</f>
        <v>0</v>
      </c>
      <c r="AN193" s="46">
        <f>'[1]จัดรูปแบบ 2'!A189</f>
        <v>0</v>
      </c>
      <c r="AO193" s="54">
        <f>SUMIF('[1]ไตรมาส 1'!$A$7:$A$506,AN193,'[1]ไตรมาส 1'!$D$7:$D$506)</f>
        <v>0</v>
      </c>
      <c r="AP193" s="54">
        <f>SUMIF('[1]ไตรมาส 1'!$A$7:$A$506,AN193,'[1]ไตรมาส 1'!$E$7:$E$506)</f>
        <v>0</v>
      </c>
      <c r="AQ193" s="54">
        <f>SUM(SUMIF('[1]ไตรมาส 1'!$A$7:$A$506,'ไตรมาส 2 (2)'!AN193,'[1]ไตรมาส 1'!$F$7:$F$506),SUMIF('[1]ไตรมาส 1'!$M$7:$M$506,'ไตรมาส 2 (2)'!AN193,'[1]ไตรมาส 1'!$R$7:$R$506),SUMIF('[1]ไตรมาส 1'!$Y$7:$Y$506,'ไตรมาส 2 (2)'!AN193,'[1]ไตรมาส 1'!$AD$7:$AD$506),SUMIF($A$7:$A$506,AN193,$F$7:$F$506),SUMIF($M$7:$M$506,AN193,$R$7:$R$506),SUMIF($Y$7:$Y$506,AN193,$AD$7:$AD$506))</f>
        <v>0</v>
      </c>
      <c r="AR193" s="54">
        <f>SUM(SUMIF('[1]ไตรมาส 1'!$A$7:$A$506,'ไตรมาส 2 (2)'!AN193,'[1]ไตรมาส 1'!$G$7:$G$506),SUMIF('[1]ไตรมาส 1'!$M$7:$M$506,'ไตรมาส 2 (2)'!AN193,'[1]ไตรมาส 1'!$S$7:$S$506),SUMIF('[1]ไตรมาส 1'!$Y$7:$Y$506,'ไตรมาส 2 (2)'!AN193,'[1]ไตรมาส 1'!$AE$7:$AE$506),SUMIF($A$7:$A$506,AN193,$G$7:$G$506),SUMIF($M$7:$M$506,AN193,$S$7:$S$506),SUMIF($Y$7:$Y$506,AN193,$AE$7:$AE$506))</f>
        <v>0</v>
      </c>
      <c r="AS193" s="54">
        <f t="shared" si="4"/>
        <v>0</v>
      </c>
      <c r="AT193" s="54">
        <f t="shared" si="5"/>
        <v>0</v>
      </c>
      <c r="AU193" s="55"/>
      <c r="AV193" s="56"/>
      <c r="AW193" s="61"/>
      <c r="AX193" s="62"/>
      <c r="AY193" s="62"/>
    </row>
    <row r="194" s="1" customFormat="1" ht="20.25" spans="1:51">
      <c r="A194" s="22"/>
      <c r="B194" s="23"/>
      <c r="C194" s="24"/>
      <c r="D194" s="25"/>
      <c r="E194" s="26"/>
      <c r="F194" s="26"/>
      <c r="G194" s="27"/>
      <c r="H194" s="28"/>
      <c r="I194" s="34"/>
      <c r="J194" s="28"/>
      <c r="K194" s="25"/>
      <c r="L194" s="35"/>
      <c r="M194" s="22"/>
      <c r="N194" s="23"/>
      <c r="O194" s="24"/>
      <c r="P194" s="25"/>
      <c r="Q194" s="26"/>
      <c r="R194" s="26"/>
      <c r="S194" s="27"/>
      <c r="T194" s="28"/>
      <c r="U194" s="34"/>
      <c r="V194" s="28"/>
      <c r="W194" s="25"/>
      <c r="X194" s="39"/>
      <c r="Y194" s="22"/>
      <c r="Z194" s="23"/>
      <c r="AA194" s="24"/>
      <c r="AB194" s="25"/>
      <c r="AC194" s="26"/>
      <c r="AD194" s="26"/>
      <c r="AE194" s="27"/>
      <c r="AF194" s="28"/>
      <c r="AG194" s="34"/>
      <c r="AH194" s="28"/>
      <c r="AI194" s="25"/>
      <c r="AJ194" s="39"/>
      <c r="AK194" s="47"/>
      <c r="AL194" s="48"/>
      <c r="AM194" s="45">
        <f>'[1]จัดรูปแบบ 2'!B190</f>
        <v>0</v>
      </c>
      <c r="AN194" s="46">
        <f>'[1]จัดรูปแบบ 2'!A190</f>
        <v>0</v>
      </c>
      <c r="AO194" s="54">
        <f>SUMIF('[1]ไตรมาส 1'!$A$7:$A$506,AN194,'[1]ไตรมาส 1'!$D$7:$D$506)</f>
        <v>0</v>
      </c>
      <c r="AP194" s="54">
        <f>SUMIF('[1]ไตรมาส 1'!$A$7:$A$506,AN194,'[1]ไตรมาส 1'!$E$7:$E$506)</f>
        <v>0</v>
      </c>
      <c r="AQ194" s="54">
        <f>SUM(SUMIF('[1]ไตรมาส 1'!$A$7:$A$506,'ไตรมาส 2 (2)'!AN194,'[1]ไตรมาส 1'!$F$7:$F$506),SUMIF('[1]ไตรมาส 1'!$M$7:$M$506,'ไตรมาส 2 (2)'!AN194,'[1]ไตรมาส 1'!$R$7:$R$506),SUMIF('[1]ไตรมาส 1'!$Y$7:$Y$506,'ไตรมาส 2 (2)'!AN194,'[1]ไตรมาส 1'!$AD$7:$AD$506),SUMIF($A$7:$A$506,AN194,$F$7:$F$506),SUMIF($M$7:$M$506,AN194,$R$7:$R$506),SUMIF($Y$7:$Y$506,AN194,$AD$7:$AD$506))</f>
        <v>0</v>
      </c>
      <c r="AR194" s="54">
        <f>SUM(SUMIF('[1]ไตรมาส 1'!$A$7:$A$506,'ไตรมาส 2 (2)'!AN194,'[1]ไตรมาส 1'!$G$7:$G$506),SUMIF('[1]ไตรมาส 1'!$M$7:$M$506,'ไตรมาส 2 (2)'!AN194,'[1]ไตรมาส 1'!$S$7:$S$506),SUMIF('[1]ไตรมาส 1'!$Y$7:$Y$506,'ไตรมาส 2 (2)'!AN194,'[1]ไตรมาส 1'!$AE$7:$AE$506),SUMIF($A$7:$A$506,AN194,$G$7:$G$506),SUMIF($M$7:$M$506,AN194,$S$7:$S$506),SUMIF($Y$7:$Y$506,AN194,$AE$7:$AE$506))</f>
        <v>0</v>
      </c>
      <c r="AS194" s="54">
        <f t="shared" si="4"/>
        <v>0</v>
      </c>
      <c r="AT194" s="54">
        <f t="shared" si="5"/>
        <v>0</v>
      </c>
      <c r="AU194" s="55"/>
      <c r="AV194" s="56"/>
      <c r="AW194" s="61"/>
      <c r="AX194" s="62"/>
      <c r="AY194" s="62"/>
    </row>
    <row r="195" s="1" customFormat="1" ht="20.25" spans="1:51">
      <c r="A195" s="22"/>
      <c r="B195" s="23"/>
      <c r="C195" s="24"/>
      <c r="D195" s="25"/>
      <c r="E195" s="26"/>
      <c r="F195" s="26"/>
      <c r="G195" s="27"/>
      <c r="H195" s="28"/>
      <c r="I195" s="34"/>
      <c r="J195" s="28"/>
      <c r="K195" s="25"/>
      <c r="L195" s="35"/>
      <c r="M195" s="22"/>
      <c r="N195" s="23"/>
      <c r="O195" s="24"/>
      <c r="P195" s="25"/>
      <c r="Q195" s="26"/>
      <c r="R195" s="26"/>
      <c r="S195" s="27"/>
      <c r="T195" s="28"/>
      <c r="U195" s="34"/>
      <c r="V195" s="28"/>
      <c r="W195" s="25"/>
      <c r="X195" s="39"/>
      <c r="Y195" s="22"/>
      <c r="Z195" s="23"/>
      <c r="AA195" s="24"/>
      <c r="AB195" s="25"/>
      <c r="AC195" s="26"/>
      <c r="AD195" s="26"/>
      <c r="AE195" s="27"/>
      <c r="AF195" s="28"/>
      <c r="AG195" s="34"/>
      <c r="AH195" s="28"/>
      <c r="AI195" s="25"/>
      <c r="AJ195" s="39"/>
      <c r="AK195" s="47"/>
      <c r="AL195" s="48"/>
      <c r="AM195" s="45">
        <f>'[1]จัดรูปแบบ 2'!B191</f>
        <v>0</v>
      </c>
      <c r="AN195" s="46">
        <f>'[1]จัดรูปแบบ 2'!A191</f>
        <v>0</v>
      </c>
      <c r="AO195" s="54">
        <f>SUMIF('[1]ไตรมาส 1'!$A$7:$A$506,AN195,'[1]ไตรมาส 1'!$D$7:$D$506)</f>
        <v>0</v>
      </c>
      <c r="AP195" s="54">
        <f>SUMIF('[1]ไตรมาส 1'!$A$7:$A$506,AN195,'[1]ไตรมาส 1'!$E$7:$E$506)</f>
        <v>0</v>
      </c>
      <c r="AQ195" s="54">
        <f>SUM(SUMIF('[1]ไตรมาส 1'!$A$7:$A$506,'ไตรมาส 2 (2)'!AN195,'[1]ไตรมาส 1'!$F$7:$F$506),SUMIF('[1]ไตรมาส 1'!$M$7:$M$506,'ไตรมาส 2 (2)'!AN195,'[1]ไตรมาส 1'!$R$7:$R$506),SUMIF('[1]ไตรมาส 1'!$Y$7:$Y$506,'ไตรมาส 2 (2)'!AN195,'[1]ไตรมาส 1'!$AD$7:$AD$506),SUMIF($A$7:$A$506,AN195,$F$7:$F$506),SUMIF($M$7:$M$506,AN195,$R$7:$R$506),SUMIF($Y$7:$Y$506,AN195,$AD$7:$AD$506))</f>
        <v>0</v>
      </c>
      <c r="AR195" s="54">
        <f>SUM(SUMIF('[1]ไตรมาส 1'!$A$7:$A$506,'ไตรมาส 2 (2)'!AN195,'[1]ไตรมาส 1'!$G$7:$G$506),SUMIF('[1]ไตรมาส 1'!$M$7:$M$506,'ไตรมาส 2 (2)'!AN195,'[1]ไตรมาส 1'!$S$7:$S$506),SUMIF('[1]ไตรมาส 1'!$Y$7:$Y$506,'ไตรมาส 2 (2)'!AN195,'[1]ไตรมาส 1'!$AE$7:$AE$506),SUMIF($A$7:$A$506,AN195,$G$7:$G$506),SUMIF($M$7:$M$506,AN195,$S$7:$S$506),SUMIF($Y$7:$Y$506,AN195,$AE$7:$AE$506))</f>
        <v>0</v>
      </c>
      <c r="AS195" s="54">
        <f t="shared" si="4"/>
        <v>0</v>
      </c>
      <c r="AT195" s="54">
        <f t="shared" si="5"/>
        <v>0</v>
      </c>
      <c r="AU195" s="55"/>
      <c r="AV195" s="56"/>
      <c r="AW195" s="61"/>
      <c r="AX195" s="62"/>
      <c r="AY195" s="62"/>
    </row>
    <row r="196" s="1" customFormat="1" ht="20.25" spans="1:51">
      <c r="A196" s="22"/>
      <c r="B196" s="23"/>
      <c r="C196" s="24"/>
      <c r="D196" s="25"/>
      <c r="E196" s="26"/>
      <c r="F196" s="26"/>
      <c r="G196" s="27"/>
      <c r="H196" s="28"/>
      <c r="I196" s="34"/>
      <c r="J196" s="28"/>
      <c r="K196" s="25"/>
      <c r="L196" s="35"/>
      <c r="M196" s="22"/>
      <c r="N196" s="23"/>
      <c r="O196" s="24"/>
      <c r="P196" s="25"/>
      <c r="Q196" s="26"/>
      <c r="R196" s="26"/>
      <c r="S196" s="27"/>
      <c r="T196" s="28"/>
      <c r="U196" s="34"/>
      <c r="V196" s="28"/>
      <c r="W196" s="25"/>
      <c r="X196" s="39"/>
      <c r="Y196" s="22"/>
      <c r="Z196" s="23"/>
      <c r="AA196" s="24"/>
      <c r="AB196" s="25"/>
      <c r="AC196" s="26"/>
      <c r="AD196" s="26"/>
      <c r="AE196" s="27"/>
      <c r="AF196" s="28"/>
      <c r="AG196" s="34"/>
      <c r="AH196" s="28"/>
      <c r="AI196" s="25"/>
      <c r="AJ196" s="39"/>
      <c r="AK196" s="47"/>
      <c r="AL196" s="48"/>
      <c r="AM196" s="45">
        <f>'[1]จัดรูปแบบ 2'!B192</f>
        <v>0</v>
      </c>
      <c r="AN196" s="46">
        <f>'[1]จัดรูปแบบ 2'!A192</f>
        <v>0</v>
      </c>
      <c r="AO196" s="54">
        <f>SUMIF('[1]ไตรมาส 1'!$A$7:$A$506,AN196,'[1]ไตรมาส 1'!$D$7:$D$506)</f>
        <v>0</v>
      </c>
      <c r="AP196" s="54">
        <f>SUMIF('[1]ไตรมาส 1'!$A$7:$A$506,AN196,'[1]ไตรมาส 1'!$E$7:$E$506)</f>
        <v>0</v>
      </c>
      <c r="AQ196" s="54">
        <f>SUM(SUMIF('[1]ไตรมาส 1'!$A$7:$A$506,'ไตรมาส 2 (2)'!AN196,'[1]ไตรมาส 1'!$F$7:$F$506),SUMIF('[1]ไตรมาส 1'!$M$7:$M$506,'ไตรมาส 2 (2)'!AN196,'[1]ไตรมาส 1'!$R$7:$R$506),SUMIF('[1]ไตรมาส 1'!$Y$7:$Y$506,'ไตรมาส 2 (2)'!AN196,'[1]ไตรมาส 1'!$AD$7:$AD$506),SUMIF($A$7:$A$506,AN196,$F$7:$F$506),SUMIF($M$7:$M$506,AN196,$R$7:$R$506),SUMIF($Y$7:$Y$506,AN196,$AD$7:$AD$506))</f>
        <v>0</v>
      </c>
      <c r="AR196" s="54">
        <f>SUM(SUMIF('[1]ไตรมาส 1'!$A$7:$A$506,'ไตรมาส 2 (2)'!AN196,'[1]ไตรมาส 1'!$G$7:$G$506),SUMIF('[1]ไตรมาส 1'!$M$7:$M$506,'ไตรมาส 2 (2)'!AN196,'[1]ไตรมาส 1'!$S$7:$S$506),SUMIF('[1]ไตรมาส 1'!$Y$7:$Y$506,'ไตรมาส 2 (2)'!AN196,'[1]ไตรมาส 1'!$AE$7:$AE$506),SUMIF($A$7:$A$506,AN196,$G$7:$G$506),SUMIF($M$7:$M$506,AN196,$S$7:$S$506),SUMIF($Y$7:$Y$506,AN196,$AE$7:$AE$506))</f>
        <v>0</v>
      </c>
      <c r="AS196" s="54">
        <f t="shared" si="4"/>
        <v>0</v>
      </c>
      <c r="AT196" s="54">
        <f t="shared" si="5"/>
        <v>0</v>
      </c>
      <c r="AU196" s="55"/>
      <c r="AV196" s="56"/>
      <c r="AW196" s="61"/>
      <c r="AX196" s="62"/>
      <c r="AY196" s="62"/>
    </row>
    <row r="197" s="1" customFormat="1" ht="20.25" spans="1:51">
      <c r="A197" s="22"/>
      <c r="B197" s="23"/>
      <c r="C197" s="24"/>
      <c r="D197" s="25"/>
      <c r="E197" s="26"/>
      <c r="F197" s="26"/>
      <c r="G197" s="27"/>
      <c r="H197" s="28"/>
      <c r="I197" s="34"/>
      <c r="J197" s="28"/>
      <c r="K197" s="25"/>
      <c r="L197" s="35"/>
      <c r="M197" s="22"/>
      <c r="N197" s="23"/>
      <c r="O197" s="24"/>
      <c r="P197" s="25"/>
      <c r="Q197" s="26"/>
      <c r="R197" s="26"/>
      <c r="S197" s="27"/>
      <c r="T197" s="28"/>
      <c r="U197" s="34"/>
      <c r="V197" s="28"/>
      <c r="W197" s="25"/>
      <c r="X197" s="39"/>
      <c r="Y197" s="22"/>
      <c r="Z197" s="23"/>
      <c r="AA197" s="24"/>
      <c r="AB197" s="25"/>
      <c r="AC197" s="26"/>
      <c r="AD197" s="26"/>
      <c r="AE197" s="27"/>
      <c r="AF197" s="28"/>
      <c r="AG197" s="34"/>
      <c r="AH197" s="28"/>
      <c r="AI197" s="25"/>
      <c r="AJ197" s="39"/>
      <c r="AK197" s="47"/>
      <c r="AL197" s="48"/>
      <c r="AM197" s="45">
        <f>'[1]จัดรูปแบบ 2'!B193</f>
        <v>0</v>
      </c>
      <c r="AN197" s="46">
        <f>'[1]จัดรูปแบบ 2'!A193</f>
        <v>0</v>
      </c>
      <c r="AO197" s="54">
        <f>SUMIF('[1]ไตรมาส 1'!$A$7:$A$506,AN197,'[1]ไตรมาส 1'!$D$7:$D$506)</f>
        <v>0</v>
      </c>
      <c r="AP197" s="54">
        <f>SUMIF('[1]ไตรมาส 1'!$A$7:$A$506,AN197,'[1]ไตรมาส 1'!$E$7:$E$506)</f>
        <v>0</v>
      </c>
      <c r="AQ197" s="54">
        <f>SUM(SUMIF('[1]ไตรมาส 1'!$A$7:$A$506,'ไตรมาส 2 (2)'!AN197,'[1]ไตรมาส 1'!$F$7:$F$506),SUMIF('[1]ไตรมาส 1'!$M$7:$M$506,'ไตรมาส 2 (2)'!AN197,'[1]ไตรมาส 1'!$R$7:$R$506),SUMIF('[1]ไตรมาส 1'!$Y$7:$Y$506,'ไตรมาส 2 (2)'!AN197,'[1]ไตรมาส 1'!$AD$7:$AD$506),SUMIF($A$7:$A$506,AN197,$F$7:$F$506),SUMIF($M$7:$M$506,AN197,$R$7:$R$506),SUMIF($Y$7:$Y$506,AN197,$AD$7:$AD$506))</f>
        <v>0</v>
      </c>
      <c r="AR197" s="54">
        <f>SUM(SUMIF('[1]ไตรมาส 1'!$A$7:$A$506,'ไตรมาส 2 (2)'!AN197,'[1]ไตรมาส 1'!$G$7:$G$506),SUMIF('[1]ไตรมาส 1'!$M$7:$M$506,'ไตรมาส 2 (2)'!AN197,'[1]ไตรมาส 1'!$S$7:$S$506),SUMIF('[1]ไตรมาส 1'!$Y$7:$Y$506,'ไตรมาส 2 (2)'!AN197,'[1]ไตรมาส 1'!$AE$7:$AE$506),SUMIF($A$7:$A$506,AN197,$G$7:$G$506),SUMIF($M$7:$M$506,AN197,$S$7:$S$506),SUMIF($Y$7:$Y$506,AN197,$AE$7:$AE$506))</f>
        <v>0</v>
      </c>
      <c r="AS197" s="54">
        <f t="shared" si="4"/>
        <v>0</v>
      </c>
      <c r="AT197" s="54">
        <f t="shared" si="5"/>
        <v>0</v>
      </c>
      <c r="AU197" s="55"/>
      <c r="AV197" s="56"/>
      <c r="AW197" s="61"/>
      <c r="AX197" s="62"/>
      <c r="AY197" s="62"/>
    </row>
    <row r="198" s="1" customFormat="1" ht="20.25" spans="1:51">
      <c r="A198" s="22"/>
      <c r="B198" s="23"/>
      <c r="C198" s="24"/>
      <c r="D198" s="25"/>
      <c r="E198" s="26"/>
      <c r="F198" s="26"/>
      <c r="G198" s="27"/>
      <c r="H198" s="28"/>
      <c r="I198" s="34"/>
      <c r="J198" s="28"/>
      <c r="K198" s="25"/>
      <c r="L198" s="35"/>
      <c r="M198" s="22"/>
      <c r="N198" s="23"/>
      <c r="O198" s="24"/>
      <c r="P198" s="25"/>
      <c r="Q198" s="26"/>
      <c r="R198" s="26"/>
      <c r="S198" s="27"/>
      <c r="T198" s="28"/>
      <c r="U198" s="34"/>
      <c r="V198" s="28"/>
      <c r="W198" s="25"/>
      <c r="X198" s="39"/>
      <c r="Y198" s="22"/>
      <c r="Z198" s="23"/>
      <c r="AA198" s="24"/>
      <c r="AB198" s="25"/>
      <c r="AC198" s="26"/>
      <c r="AD198" s="26"/>
      <c r="AE198" s="27"/>
      <c r="AF198" s="28"/>
      <c r="AG198" s="34"/>
      <c r="AH198" s="28"/>
      <c r="AI198" s="25"/>
      <c r="AJ198" s="39"/>
      <c r="AK198" s="47"/>
      <c r="AL198" s="48"/>
      <c r="AM198" s="45">
        <f>'[1]จัดรูปแบบ 2'!B194</f>
        <v>0</v>
      </c>
      <c r="AN198" s="46">
        <f>'[1]จัดรูปแบบ 2'!A194</f>
        <v>0</v>
      </c>
      <c r="AO198" s="54">
        <f>SUMIF('[1]ไตรมาส 1'!$A$7:$A$506,AN198,'[1]ไตรมาส 1'!$D$7:$D$506)</f>
        <v>0</v>
      </c>
      <c r="AP198" s="54">
        <f>SUMIF('[1]ไตรมาส 1'!$A$7:$A$506,AN198,'[1]ไตรมาส 1'!$E$7:$E$506)</f>
        <v>0</v>
      </c>
      <c r="AQ198" s="54">
        <f>SUM(SUMIF('[1]ไตรมาส 1'!$A$7:$A$506,'ไตรมาส 2 (2)'!AN198,'[1]ไตรมาส 1'!$F$7:$F$506),SUMIF('[1]ไตรมาส 1'!$M$7:$M$506,'ไตรมาส 2 (2)'!AN198,'[1]ไตรมาส 1'!$R$7:$R$506),SUMIF('[1]ไตรมาส 1'!$Y$7:$Y$506,'ไตรมาส 2 (2)'!AN198,'[1]ไตรมาส 1'!$AD$7:$AD$506),SUMIF($A$7:$A$506,AN198,$F$7:$F$506),SUMIF($M$7:$M$506,AN198,$R$7:$R$506),SUMIF($Y$7:$Y$506,AN198,$AD$7:$AD$506))</f>
        <v>0</v>
      </c>
      <c r="AR198" s="54">
        <f>SUM(SUMIF('[1]ไตรมาส 1'!$A$7:$A$506,'ไตรมาส 2 (2)'!AN198,'[1]ไตรมาส 1'!$G$7:$G$506),SUMIF('[1]ไตรมาส 1'!$M$7:$M$506,'ไตรมาส 2 (2)'!AN198,'[1]ไตรมาส 1'!$S$7:$S$506),SUMIF('[1]ไตรมาส 1'!$Y$7:$Y$506,'ไตรมาส 2 (2)'!AN198,'[1]ไตรมาส 1'!$AE$7:$AE$506),SUMIF($A$7:$A$506,AN198,$G$7:$G$506),SUMIF($M$7:$M$506,AN198,$S$7:$S$506),SUMIF($Y$7:$Y$506,AN198,$AE$7:$AE$506))</f>
        <v>0</v>
      </c>
      <c r="AS198" s="54">
        <f t="shared" si="4"/>
        <v>0</v>
      </c>
      <c r="AT198" s="54">
        <f t="shared" si="5"/>
        <v>0</v>
      </c>
      <c r="AU198" s="55"/>
      <c r="AV198" s="56"/>
      <c r="AW198" s="61"/>
      <c r="AX198" s="62"/>
      <c r="AY198" s="62"/>
    </row>
    <row r="199" s="1" customFormat="1" ht="20.25" spans="1:51">
      <c r="A199" s="22"/>
      <c r="B199" s="23"/>
      <c r="C199" s="24"/>
      <c r="D199" s="25"/>
      <c r="E199" s="26"/>
      <c r="F199" s="26"/>
      <c r="G199" s="27"/>
      <c r="H199" s="28"/>
      <c r="I199" s="34"/>
      <c r="J199" s="28"/>
      <c r="K199" s="25"/>
      <c r="L199" s="35"/>
      <c r="M199" s="22"/>
      <c r="N199" s="23"/>
      <c r="O199" s="24"/>
      <c r="P199" s="25"/>
      <c r="Q199" s="26"/>
      <c r="R199" s="26"/>
      <c r="S199" s="27"/>
      <c r="T199" s="28"/>
      <c r="U199" s="34"/>
      <c r="V199" s="28"/>
      <c r="W199" s="25"/>
      <c r="X199" s="39"/>
      <c r="Y199" s="22"/>
      <c r="Z199" s="23"/>
      <c r="AA199" s="24"/>
      <c r="AB199" s="25"/>
      <c r="AC199" s="26"/>
      <c r="AD199" s="26"/>
      <c r="AE199" s="27"/>
      <c r="AF199" s="28"/>
      <c r="AG199" s="34"/>
      <c r="AH199" s="28"/>
      <c r="AI199" s="25"/>
      <c r="AJ199" s="39"/>
      <c r="AK199" s="47"/>
      <c r="AL199" s="48"/>
      <c r="AM199" s="45">
        <f>'[1]จัดรูปแบบ 2'!B195</f>
        <v>0</v>
      </c>
      <c r="AN199" s="46">
        <f>'[1]จัดรูปแบบ 2'!A195</f>
        <v>0</v>
      </c>
      <c r="AO199" s="54">
        <f>SUMIF('[1]ไตรมาส 1'!$A$7:$A$506,AN199,'[1]ไตรมาส 1'!$D$7:$D$506)</f>
        <v>0</v>
      </c>
      <c r="AP199" s="54">
        <f>SUMIF('[1]ไตรมาส 1'!$A$7:$A$506,AN199,'[1]ไตรมาส 1'!$E$7:$E$506)</f>
        <v>0</v>
      </c>
      <c r="AQ199" s="54">
        <f>SUM(SUMIF('[1]ไตรมาส 1'!$A$7:$A$506,'ไตรมาส 2 (2)'!AN199,'[1]ไตรมาส 1'!$F$7:$F$506),SUMIF('[1]ไตรมาส 1'!$M$7:$M$506,'ไตรมาส 2 (2)'!AN199,'[1]ไตรมาส 1'!$R$7:$R$506),SUMIF('[1]ไตรมาส 1'!$Y$7:$Y$506,'ไตรมาส 2 (2)'!AN199,'[1]ไตรมาส 1'!$AD$7:$AD$506),SUMIF($A$7:$A$506,AN199,$F$7:$F$506),SUMIF($M$7:$M$506,AN199,$R$7:$R$506),SUMIF($Y$7:$Y$506,AN199,$AD$7:$AD$506))</f>
        <v>0</v>
      </c>
      <c r="AR199" s="54">
        <f>SUM(SUMIF('[1]ไตรมาส 1'!$A$7:$A$506,'ไตรมาส 2 (2)'!AN199,'[1]ไตรมาส 1'!$G$7:$G$506),SUMIF('[1]ไตรมาส 1'!$M$7:$M$506,'ไตรมาส 2 (2)'!AN199,'[1]ไตรมาส 1'!$S$7:$S$506),SUMIF('[1]ไตรมาส 1'!$Y$7:$Y$506,'ไตรมาส 2 (2)'!AN199,'[1]ไตรมาส 1'!$AE$7:$AE$506),SUMIF($A$7:$A$506,AN199,$G$7:$G$506),SUMIF($M$7:$M$506,AN199,$S$7:$S$506),SUMIF($Y$7:$Y$506,AN199,$AE$7:$AE$506))</f>
        <v>0</v>
      </c>
      <c r="AS199" s="54">
        <f t="shared" ref="AS199:AS262" si="6">SUMIF($Y$7:$Y$506,AN199,$AG$7:$AG$506)</f>
        <v>0</v>
      </c>
      <c r="AT199" s="54">
        <f t="shared" ref="AT199:AT262" si="7">SUMIF($Y$7:$Y$506,AN199,$AI$7:$AI$506)</f>
        <v>0</v>
      </c>
      <c r="AU199" s="55"/>
      <c r="AV199" s="56"/>
      <c r="AW199" s="61"/>
      <c r="AX199" s="62"/>
      <c r="AY199" s="62"/>
    </row>
    <row r="200" s="1" customFormat="1" ht="20.25" spans="1:51">
      <c r="A200" s="22"/>
      <c r="B200" s="23"/>
      <c r="C200" s="24"/>
      <c r="D200" s="25"/>
      <c r="E200" s="26"/>
      <c r="F200" s="26"/>
      <c r="G200" s="27"/>
      <c r="H200" s="28"/>
      <c r="I200" s="34"/>
      <c r="J200" s="28"/>
      <c r="K200" s="25"/>
      <c r="L200" s="35"/>
      <c r="M200" s="22"/>
      <c r="N200" s="23"/>
      <c r="O200" s="24"/>
      <c r="P200" s="25"/>
      <c r="Q200" s="26"/>
      <c r="R200" s="26"/>
      <c r="S200" s="27"/>
      <c r="T200" s="28"/>
      <c r="U200" s="34"/>
      <c r="V200" s="28"/>
      <c r="W200" s="25"/>
      <c r="X200" s="39"/>
      <c r="Y200" s="22"/>
      <c r="Z200" s="23"/>
      <c r="AA200" s="24"/>
      <c r="AB200" s="25"/>
      <c r="AC200" s="26"/>
      <c r="AD200" s="26"/>
      <c r="AE200" s="27"/>
      <c r="AF200" s="28"/>
      <c r="AG200" s="34"/>
      <c r="AH200" s="28"/>
      <c r="AI200" s="25"/>
      <c r="AJ200" s="39"/>
      <c r="AK200" s="47"/>
      <c r="AL200" s="48"/>
      <c r="AM200" s="45">
        <f>'[1]จัดรูปแบบ 2'!B196</f>
        <v>0</v>
      </c>
      <c r="AN200" s="46">
        <f>'[1]จัดรูปแบบ 2'!A196</f>
        <v>0</v>
      </c>
      <c r="AO200" s="54">
        <f>SUMIF('[1]ไตรมาส 1'!$A$7:$A$506,AN200,'[1]ไตรมาส 1'!$D$7:$D$506)</f>
        <v>0</v>
      </c>
      <c r="AP200" s="54">
        <f>SUMIF('[1]ไตรมาส 1'!$A$7:$A$506,AN200,'[1]ไตรมาส 1'!$E$7:$E$506)</f>
        <v>0</v>
      </c>
      <c r="AQ200" s="54">
        <f>SUM(SUMIF('[1]ไตรมาส 1'!$A$7:$A$506,'ไตรมาส 2 (2)'!AN200,'[1]ไตรมาส 1'!$F$7:$F$506),SUMIF('[1]ไตรมาส 1'!$M$7:$M$506,'ไตรมาส 2 (2)'!AN200,'[1]ไตรมาส 1'!$R$7:$R$506),SUMIF('[1]ไตรมาส 1'!$Y$7:$Y$506,'ไตรมาส 2 (2)'!AN200,'[1]ไตรมาส 1'!$AD$7:$AD$506),SUMIF($A$7:$A$506,AN200,$F$7:$F$506),SUMIF($M$7:$M$506,AN200,$R$7:$R$506),SUMIF($Y$7:$Y$506,AN200,$AD$7:$AD$506))</f>
        <v>0</v>
      </c>
      <c r="AR200" s="54">
        <f>SUM(SUMIF('[1]ไตรมาส 1'!$A$7:$A$506,'ไตรมาส 2 (2)'!AN200,'[1]ไตรมาส 1'!$G$7:$G$506),SUMIF('[1]ไตรมาส 1'!$M$7:$M$506,'ไตรมาส 2 (2)'!AN200,'[1]ไตรมาส 1'!$S$7:$S$506),SUMIF('[1]ไตรมาส 1'!$Y$7:$Y$506,'ไตรมาส 2 (2)'!AN200,'[1]ไตรมาส 1'!$AE$7:$AE$506),SUMIF($A$7:$A$506,AN200,$G$7:$G$506),SUMIF($M$7:$M$506,AN200,$S$7:$S$506),SUMIF($Y$7:$Y$506,AN200,$AE$7:$AE$506))</f>
        <v>0</v>
      </c>
      <c r="AS200" s="54">
        <f t="shared" si="6"/>
        <v>0</v>
      </c>
      <c r="AT200" s="54">
        <f t="shared" si="7"/>
        <v>0</v>
      </c>
      <c r="AU200" s="55"/>
      <c r="AV200" s="56"/>
      <c r="AW200" s="61"/>
      <c r="AX200" s="62"/>
      <c r="AY200" s="62"/>
    </row>
    <row r="201" s="1" customFormat="1" ht="20.25" spans="1:51">
      <c r="A201" s="22"/>
      <c r="B201" s="23"/>
      <c r="C201" s="24"/>
      <c r="D201" s="25"/>
      <c r="E201" s="26"/>
      <c r="F201" s="26"/>
      <c r="G201" s="27"/>
      <c r="H201" s="28"/>
      <c r="I201" s="34"/>
      <c r="J201" s="28"/>
      <c r="K201" s="25"/>
      <c r="L201" s="35"/>
      <c r="M201" s="22"/>
      <c r="N201" s="23"/>
      <c r="O201" s="24"/>
      <c r="P201" s="25"/>
      <c r="Q201" s="26"/>
      <c r="R201" s="26"/>
      <c r="S201" s="27"/>
      <c r="T201" s="28"/>
      <c r="U201" s="34"/>
      <c r="V201" s="28"/>
      <c r="W201" s="25"/>
      <c r="X201" s="39"/>
      <c r="Y201" s="22"/>
      <c r="Z201" s="23"/>
      <c r="AA201" s="24"/>
      <c r="AB201" s="25"/>
      <c r="AC201" s="26"/>
      <c r="AD201" s="26"/>
      <c r="AE201" s="27"/>
      <c r="AF201" s="28"/>
      <c r="AG201" s="34"/>
      <c r="AH201" s="28"/>
      <c r="AI201" s="25"/>
      <c r="AJ201" s="39"/>
      <c r="AK201" s="47"/>
      <c r="AL201" s="48"/>
      <c r="AM201" s="45">
        <f>'[1]จัดรูปแบบ 2'!B197</f>
        <v>0</v>
      </c>
      <c r="AN201" s="46">
        <f>'[1]จัดรูปแบบ 2'!A197</f>
        <v>0</v>
      </c>
      <c r="AO201" s="54">
        <f>SUMIF('[1]ไตรมาส 1'!$A$7:$A$506,AN201,'[1]ไตรมาส 1'!$D$7:$D$506)</f>
        <v>0</v>
      </c>
      <c r="AP201" s="54">
        <f>SUMIF('[1]ไตรมาส 1'!$A$7:$A$506,AN201,'[1]ไตรมาส 1'!$E$7:$E$506)</f>
        <v>0</v>
      </c>
      <c r="AQ201" s="54">
        <f>SUM(SUMIF('[1]ไตรมาส 1'!$A$7:$A$506,'ไตรมาส 2 (2)'!AN201,'[1]ไตรมาส 1'!$F$7:$F$506),SUMIF('[1]ไตรมาส 1'!$M$7:$M$506,'ไตรมาส 2 (2)'!AN201,'[1]ไตรมาส 1'!$R$7:$R$506),SUMIF('[1]ไตรมาส 1'!$Y$7:$Y$506,'ไตรมาส 2 (2)'!AN201,'[1]ไตรมาส 1'!$AD$7:$AD$506),SUMIF($A$7:$A$506,AN201,$F$7:$F$506),SUMIF($M$7:$M$506,AN201,$R$7:$R$506),SUMIF($Y$7:$Y$506,AN201,$AD$7:$AD$506))</f>
        <v>0</v>
      </c>
      <c r="AR201" s="54">
        <f>SUM(SUMIF('[1]ไตรมาส 1'!$A$7:$A$506,'ไตรมาส 2 (2)'!AN201,'[1]ไตรมาส 1'!$G$7:$G$506),SUMIF('[1]ไตรมาส 1'!$M$7:$M$506,'ไตรมาส 2 (2)'!AN201,'[1]ไตรมาส 1'!$S$7:$S$506),SUMIF('[1]ไตรมาส 1'!$Y$7:$Y$506,'ไตรมาส 2 (2)'!AN201,'[1]ไตรมาส 1'!$AE$7:$AE$506),SUMIF($A$7:$A$506,AN201,$G$7:$G$506),SUMIF($M$7:$M$506,AN201,$S$7:$S$506),SUMIF($Y$7:$Y$506,AN201,$AE$7:$AE$506))</f>
        <v>0</v>
      </c>
      <c r="AS201" s="54">
        <f t="shared" si="6"/>
        <v>0</v>
      </c>
      <c r="AT201" s="54">
        <f t="shared" si="7"/>
        <v>0</v>
      </c>
      <c r="AU201" s="55"/>
      <c r="AV201" s="56"/>
      <c r="AW201" s="61"/>
      <c r="AX201" s="62"/>
      <c r="AY201" s="62"/>
    </row>
    <row r="202" s="1" customFormat="1" ht="20.25" spans="1:51">
      <c r="A202" s="22"/>
      <c r="B202" s="23"/>
      <c r="C202" s="24"/>
      <c r="D202" s="25"/>
      <c r="E202" s="26"/>
      <c r="F202" s="26"/>
      <c r="G202" s="27"/>
      <c r="H202" s="28"/>
      <c r="I202" s="34"/>
      <c r="J202" s="28"/>
      <c r="K202" s="25"/>
      <c r="L202" s="35"/>
      <c r="M202" s="22"/>
      <c r="N202" s="23"/>
      <c r="O202" s="24"/>
      <c r="P202" s="25"/>
      <c r="Q202" s="26"/>
      <c r="R202" s="26"/>
      <c r="S202" s="27"/>
      <c r="T202" s="28"/>
      <c r="U202" s="34"/>
      <c r="V202" s="28"/>
      <c r="W202" s="25"/>
      <c r="X202" s="39"/>
      <c r="Y202" s="22"/>
      <c r="Z202" s="23"/>
      <c r="AA202" s="24"/>
      <c r="AB202" s="25"/>
      <c r="AC202" s="26"/>
      <c r="AD202" s="26"/>
      <c r="AE202" s="27"/>
      <c r="AF202" s="28"/>
      <c r="AG202" s="34"/>
      <c r="AH202" s="28"/>
      <c r="AI202" s="25"/>
      <c r="AJ202" s="39"/>
      <c r="AK202" s="47"/>
      <c r="AL202" s="48"/>
      <c r="AM202" s="45">
        <f>'[1]จัดรูปแบบ 2'!B198</f>
        <v>0</v>
      </c>
      <c r="AN202" s="46">
        <f>'[1]จัดรูปแบบ 2'!A198</f>
        <v>0</v>
      </c>
      <c r="AO202" s="54">
        <f>SUMIF('[1]ไตรมาส 1'!$A$7:$A$506,AN202,'[1]ไตรมาส 1'!$D$7:$D$506)</f>
        <v>0</v>
      </c>
      <c r="AP202" s="54">
        <f>SUMIF('[1]ไตรมาส 1'!$A$7:$A$506,AN202,'[1]ไตรมาส 1'!$E$7:$E$506)</f>
        <v>0</v>
      </c>
      <c r="AQ202" s="54">
        <f>SUM(SUMIF('[1]ไตรมาส 1'!$A$7:$A$506,'ไตรมาส 2 (2)'!AN202,'[1]ไตรมาส 1'!$F$7:$F$506),SUMIF('[1]ไตรมาส 1'!$M$7:$M$506,'ไตรมาส 2 (2)'!AN202,'[1]ไตรมาส 1'!$R$7:$R$506),SUMIF('[1]ไตรมาส 1'!$Y$7:$Y$506,'ไตรมาส 2 (2)'!AN202,'[1]ไตรมาส 1'!$AD$7:$AD$506),SUMIF($A$7:$A$506,AN202,$F$7:$F$506),SUMIF($M$7:$M$506,AN202,$R$7:$R$506),SUMIF($Y$7:$Y$506,AN202,$AD$7:$AD$506))</f>
        <v>0</v>
      </c>
      <c r="AR202" s="54">
        <f>SUM(SUMIF('[1]ไตรมาส 1'!$A$7:$A$506,'ไตรมาส 2 (2)'!AN202,'[1]ไตรมาส 1'!$G$7:$G$506),SUMIF('[1]ไตรมาส 1'!$M$7:$M$506,'ไตรมาส 2 (2)'!AN202,'[1]ไตรมาส 1'!$S$7:$S$506),SUMIF('[1]ไตรมาส 1'!$Y$7:$Y$506,'ไตรมาส 2 (2)'!AN202,'[1]ไตรมาส 1'!$AE$7:$AE$506),SUMIF($A$7:$A$506,AN202,$G$7:$G$506),SUMIF($M$7:$M$506,AN202,$S$7:$S$506),SUMIF($Y$7:$Y$506,AN202,$AE$7:$AE$506))</f>
        <v>0</v>
      </c>
      <c r="AS202" s="54">
        <f t="shared" si="6"/>
        <v>0</v>
      </c>
      <c r="AT202" s="54">
        <f t="shared" si="7"/>
        <v>0</v>
      </c>
      <c r="AU202" s="55"/>
      <c r="AV202" s="56"/>
      <c r="AW202" s="61"/>
      <c r="AX202" s="62"/>
      <c r="AY202" s="62"/>
    </row>
    <row r="203" s="1" customFormat="1" ht="20.25" spans="1:51">
      <c r="A203" s="22"/>
      <c r="B203" s="23"/>
      <c r="C203" s="24"/>
      <c r="D203" s="25"/>
      <c r="E203" s="26"/>
      <c r="F203" s="26"/>
      <c r="G203" s="27"/>
      <c r="H203" s="28"/>
      <c r="I203" s="34"/>
      <c r="J203" s="28"/>
      <c r="K203" s="25"/>
      <c r="L203" s="35"/>
      <c r="M203" s="22"/>
      <c r="N203" s="23"/>
      <c r="O203" s="24"/>
      <c r="P203" s="25"/>
      <c r="Q203" s="26"/>
      <c r="R203" s="26"/>
      <c r="S203" s="27"/>
      <c r="T203" s="28"/>
      <c r="U203" s="34"/>
      <c r="V203" s="28"/>
      <c r="W203" s="25"/>
      <c r="X203" s="39"/>
      <c r="Y203" s="22"/>
      <c r="Z203" s="23"/>
      <c r="AA203" s="24"/>
      <c r="AB203" s="25"/>
      <c r="AC203" s="26"/>
      <c r="AD203" s="26"/>
      <c r="AE203" s="27"/>
      <c r="AF203" s="28"/>
      <c r="AG203" s="34"/>
      <c r="AH203" s="28"/>
      <c r="AI203" s="25"/>
      <c r="AJ203" s="39"/>
      <c r="AK203" s="47"/>
      <c r="AL203" s="48"/>
      <c r="AM203" s="45">
        <f>'[1]จัดรูปแบบ 2'!B199</f>
        <v>0</v>
      </c>
      <c r="AN203" s="46">
        <f>'[1]จัดรูปแบบ 2'!A199</f>
        <v>0</v>
      </c>
      <c r="AO203" s="54">
        <f>SUMIF('[1]ไตรมาส 1'!$A$7:$A$506,AN203,'[1]ไตรมาส 1'!$D$7:$D$506)</f>
        <v>0</v>
      </c>
      <c r="AP203" s="54">
        <f>SUMIF('[1]ไตรมาส 1'!$A$7:$A$506,AN203,'[1]ไตรมาส 1'!$E$7:$E$506)</f>
        <v>0</v>
      </c>
      <c r="AQ203" s="54">
        <f>SUM(SUMIF('[1]ไตรมาส 1'!$A$7:$A$506,'ไตรมาส 2 (2)'!AN203,'[1]ไตรมาส 1'!$F$7:$F$506),SUMIF('[1]ไตรมาส 1'!$M$7:$M$506,'ไตรมาส 2 (2)'!AN203,'[1]ไตรมาส 1'!$R$7:$R$506),SUMIF('[1]ไตรมาส 1'!$Y$7:$Y$506,'ไตรมาส 2 (2)'!AN203,'[1]ไตรมาส 1'!$AD$7:$AD$506),SUMIF($A$7:$A$506,AN203,$F$7:$F$506),SUMIF($M$7:$M$506,AN203,$R$7:$R$506),SUMIF($Y$7:$Y$506,AN203,$AD$7:$AD$506))</f>
        <v>0</v>
      </c>
      <c r="AR203" s="54">
        <f>SUM(SUMIF('[1]ไตรมาส 1'!$A$7:$A$506,'ไตรมาส 2 (2)'!AN203,'[1]ไตรมาส 1'!$G$7:$G$506),SUMIF('[1]ไตรมาส 1'!$M$7:$M$506,'ไตรมาส 2 (2)'!AN203,'[1]ไตรมาส 1'!$S$7:$S$506),SUMIF('[1]ไตรมาส 1'!$Y$7:$Y$506,'ไตรมาส 2 (2)'!AN203,'[1]ไตรมาส 1'!$AE$7:$AE$506),SUMIF($A$7:$A$506,AN203,$G$7:$G$506),SUMIF($M$7:$M$506,AN203,$S$7:$S$506),SUMIF($Y$7:$Y$506,AN203,$AE$7:$AE$506))</f>
        <v>0</v>
      </c>
      <c r="AS203" s="54">
        <f t="shared" si="6"/>
        <v>0</v>
      </c>
      <c r="AT203" s="54">
        <f t="shared" si="7"/>
        <v>0</v>
      </c>
      <c r="AU203" s="55"/>
      <c r="AV203" s="56"/>
      <c r="AW203" s="61"/>
      <c r="AX203" s="62"/>
      <c r="AY203" s="62"/>
    </row>
    <row r="204" s="1" customFormat="1" ht="20.25" spans="1:51">
      <c r="A204" s="22"/>
      <c r="B204" s="23"/>
      <c r="C204" s="24"/>
      <c r="D204" s="25"/>
      <c r="E204" s="26"/>
      <c r="F204" s="26"/>
      <c r="G204" s="27"/>
      <c r="H204" s="28"/>
      <c r="I204" s="34"/>
      <c r="J204" s="28"/>
      <c r="K204" s="25"/>
      <c r="L204" s="35"/>
      <c r="M204" s="22"/>
      <c r="N204" s="23"/>
      <c r="O204" s="24"/>
      <c r="P204" s="25"/>
      <c r="Q204" s="26"/>
      <c r="R204" s="26"/>
      <c r="S204" s="27"/>
      <c r="T204" s="28"/>
      <c r="U204" s="34"/>
      <c r="V204" s="28"/>
      <c r="W204" s="25"/>
      <c r="X204" s="39"/>
      <c r="Y204" s="22"/>
      <c r="Z204" s="23"/>
      <c r="AA204" s="24"/>
      <c r="AB204" s="25"/>
      <c r="AC204" s="26"/>
      <c r="AD204" s="26"/>
      <c r="AE204" s="27"/>
      <c r="AF204" s="28"/>
      <c r="AG204" s="34"/>
      <c r="AH204" s="28"/>
      <c r="AI204" s="25"/>
      <c r="AJ204" s="39"/>
      <c r="AK204" s="47"/>
      <c r="AL204" s="48"/>
      <c r="AM204" s="45">
        <f>'[1]จัดรูปแบบ 2'!B200</f>
        <v>0</v>
      </c>
      <c r="AN204" s="46">
        <f>'[1]จัดรูปแบบ 2'!A200</f>
        <v>0</v>
      </c>
      <c r="AO204" s="54">
        <f>SUMIF('[1]ไตรมาส 1'!$A$7:$A$506,AN204,'[1]ไตรมาส 1'!$D$7:$D$506)</f>
        <v>0</v>
      </c>
      <c r="AP204" s="54">
        <f>SUMIF('[1]ไตรมาส 1'!$A$7:$A$506,AN204,'[1]ไตรมาส 1'!$E$7:$E$506)</f>
        <v>0</v>
      </c>
      <c r="AQ204" s="54">
        <f>SUM(SUMIF('[1]ไตรมาส 1'!$A$7:$A$506,'ไตรมาส 2 (2)'!AN204,'[1]ไตรมาส 1'!$F$7:$F$506),SUMIF('[1]ไตรมาส 1'!$M$7:$M$506,'ไตรมาส 2 (2)'!AN204,'[1]ไตรมาส 1'!$R$7:$R$506),SUMIF('[1]ไตรมาส 1'!$Y$7:$Y$506,'ไตรมาส 2 (2)'!AN204,'[1]ไตรมาส 1'!$AD$7:$AD$506),SUMIF($A$7:$A$506,AN204,$F$7:$F$506),SUMIF($M$7:$M$506,AN204,$R$7:$R$506),SUMIF($Y$7:$Y$506,AN204,$AD$7:$AD$506))</f>
        <v>0</v>
      </c>
      <c r="AR204" s="54">
        <f>SUM(SUMIF('[1]ไตรมาส 1'!$A$7:$A$506,'ไตรมาส 2 (2)'!AN204,'[1]ไตรมาส 1'!$G$7:$G$506),SUMIF('[1]ไตรมาส 1'!$M$7:$M$506,'ไตรมาส 2 (2)'!AN204,'[1]ไตรมาส 1'!$S$7:$S$506),SUMIF('[1]ไตรมาส 1'!$Y$7:$Y$506,'ไตรมาส 2 (2)'!AN204,'[1]ไตรมาส 1'!$AE$7:$AE$506),SUMIF($A$7:$A$506,AN204,$G$7:$G$506),SUMIF($M$7:$M$506,AN204,$S$7:$S$506),SUMIF($Y$7:$Y$506,AN204,$AE$7:$AE$506))</f>
        <v>0</v>
      </c>
      <c r="AS204" s="54">
        <f t="shared" si="6"/>
        <v>0</v>
      </c>
      <c r="AT204" s="54">
        <f t="shared" si="7"/>
        <v>0</v>
      </c>
      <c r="AU204" s="55"/>
      <c r="AV204" s="56"/>
      <c r="AW204" s="61"/>
      <c r="AX204" s="62"/>
      <c r="AY204" s="62"/>
    </row>
    <row r="205" s="1" customFormat="1" ht="20.25" spans="1:51">
      <c r="A205" s="22"/>
      <c r="B205" s="23"/>
      <c r="C205" s="24"/>
      <c r="D205" s="25"/>
      <c r="E205" s="26"/>
      <c r="F205" s="26"/>
      <c r="G205" s="27"/>
      <c r="H205" s="28"/>
      <c r="I205" s="34"/>
      <c r="J205" s="28"/>
      <c r="K205" s="25"/>
      <c r="L205" s="35"/>
      <c r="M205" s="22"/>
      <c r="N205" s="23"/>
      <c r="O205" s="24"/>
      <c r="P205" s="25"/>
      <c r="Q205" s="26"/>
      <c r="R205" s="26"/>
      <c r="S205" s="27"/>
      <c r="T205" s="28"/>
      <c r="U205" s="34"/>
      <c r="V205" s="28"/>
      <c r="W205" s="25"/>
      <c r="X205" s="39"/>
      <c r="Y205" s="22"/>
      <c r="Z205" s="23"/>
      <c r="AA205" s="24"/>
      <c r="AB205" s="25"/>
      <c r="AC205" s="26"/>
      <c r="AD205" s="26"/>
      <c r="AE205" s="27"/>
      <c r="AF205" s="28"/>
      <c r="AG205" s="34"/>
      <c r="AH205" s="28"/>
      <c r="AI205" s="25"/>
      <c r="AJ205" s="39"/>
      <c r="AK205" s="47"/>
      <c r="AL205" s="48"/>
      <c r="AM205" s="45">
        <f>'[1]จัดรูปแบบ 2'!B201</f>
        <v>0</v>
      </c>
      <c r="AN205" s="46">
        <f>'[1]จัดรูปแบบ 2'!A201</f>
        <v>0</v>
      </c>
      <c r="AO205" s="54">
        <f>SUMIF('[1]ไตรมาส 1'!$A$7:$A$506,AN205,'[1]ไตรมาส 1'!$D$7:$D$506)</f>
        <v>0</v>
      </c>
      <c r="AP205" s="54">
        <f>SUMIF('[1]ไตรมาส 1'!$A$7:$A$506,AN205,'[1]ไตรมาส 1'!$E$7:$E$506)</f>
        <v>0</v>
      </c>
      <c r="AQ205" s="54">
        <f>SUM(SUMIF('[1]ไตรมาส 1'!$A$7:$A$506,'ไตรมาส 2 (2)'!AN205,'[1]ไตรมาส 1'!$F$7:$F$506),SUMIF('[1]ไตรมาส 1'!$M$7:$M$506,'ไตรมาส 2 (2)'!AN205,'[1]ไตรมาส 1'!$R$7:$R$506),SUMIF('[1]ไตรมาส 1'!$Y$7:$Y$506,'ไตรมาส 2 (2)'!AN205,'[1]ไตรมาส 1'!$AD$7:$AD$506),SUMIF($A$7:$A$506,AN205,$F$7:$F$506),SUMIF($M$7:$M$506,AN205,$R$7:$R$506),SUMIF($Y$7:$Y$506,AN205,$AD$7:$AD$506))</f>
        <v>0</v>
      </c>
      <c r="AR205" s="54">
        <f>SUM(SUMIF('[1]ไตรมาส 1'!$A$7:$A$506,'ไตรมาส 2 (2)'!AN205,'[1]ไตรมาส 1'!$G$7:$G$506),SUMIF('[1]ไตรมาส 1'!$M$7:$M$506,'ไตรมาส 2 (2)'!AN205,'[1]ไตรมาส 1'!$S$7:$S$506),SUMIF('[1]ไตรมาส 1'!$Y$7:$Y$506,'ไตรมาส 2 (2)'!AN205,'[1]ไตรมาส 1'!$AE$7:$AE$506),SUMIF($A$7:$A$506,AN205,$G$7:$G$506),SUMIF($M$7:$M$506,AN205,$S$7:$S$506),SUMIF($Y$7:$Y$506,AN205,$AE$7:$AE$506))</f>
        <v>0</v>
      </c>
      <c r="AS205" s="54">
        <f t="shared" si="6"/>
        <v>0</v>
      </c>
      <c r="AT205" s="54">
        <f t="shared" si="7"/>
        <v>0</v>
      </c>
      <c r="AU205" s="55"/>
      <c r="AV205" s="56"/>
      <c r="AW205" s="61"/>
      <c r="AX205" s="62"/>
      <c r="AY205" s="62"/>
    </row>
    <row r="206" s="1" customFormat="1" ht="20.25" spans="1:51">
      <c r="A206" s="22"/>
      <c r="B206" s="23"/>
      <c r="C206" s="24"/>
      <c r="D206" s="25"/>
      <c r="E206" s="26"/>
      <c r="F206" s="26"/>
      <c r="G206" s="27"/>
      <c r="H206" s="28"/>
      <c r="I206" s="34"/>
      <c r="J206" s="28"/>
      <c r="K206" s="25"/>
      <c r="L206" s="35"/>
      <c r="M206" s="22"/>
      <c r="N206" s="23"/>
      <c r="O206" s="24"/>
      <c r="P206" s="25"/>
      <c r="Q206" s="26"/>
      <c r="R206" s="26"/>
      <c r="S206" s="27"/>
      <c r="T206" s="28"/>
      <c r="U206" s="34"/>
      <c r="V206" s="28"/>
      <c r="W206" s="25"/>
      <c r="X206" s="39"/>
      <c r="Y206" s="22"/>
      <c r="Z206" s="23"/>
      <c r="AA206" s="24"/>
      <c r="AB206" s="25"/>
      <c r="AC206" s="26"/>
      <c r="AD206" s="26"/>
      <c r="AE206" s="27"/>
      <c r="AF206" s="28"/>
      <c r="AG206" s="34"/>
      <c r="AH206" s="28"/>
      <c r="AI206" s="25"/>
      <c r="AJ206" s="39"/>
      <c r="AK206" s="47"/>
      <c r="AL206" s="48"/>
      <c r="AM206" s="45">
        <f>'[1]จัดรูปแบบ 2'!B202</f>
        <v>0</v>
      </c>
      <c r="AN206" s="46">
        <f>'[1]จัดรูปแบบ 2'!A202</f>
        <v>0</v>
      </c>
      <c r="AO206" s="54">
        <f>SUMIF('[1]ไตรมาส 1'!$A$7:$A$506,AN206,'[1]ไตรมาส 1'!$D$7:$D$506)</f>
        <v>0</v>
      </c>
      <c r="AP206" s="54">
        <f>SUMIF('[1]ไตรมาส 1'!$A$7:$A$506,AN206,'[1]ไตรมาส 1'!$E$7:$E$506)</f>
        <v>0</v>
      </c>
      <c r="AQ206" s="54">
        <f>SUM(SUMIF('[1]ไตรมาส 1'!$A$7:$A$506,'ไตรมาส 2 (2)'!AN206,'[1]ไตรมาส 1'!$F$7:$F$506),SUMIF('[1]ไตรมาส 1'!$M$7:$M$506,'ไตรมาส 2 (2)'!AN206,'[1]ไตรมาส 1'!$R$7:$R$506),SUMIF('[1]ไตรมาส 1'!$Y$7:$Y$506,'ไตรมาส 2 (2)'!AN206,'[1]ไตรมาส 1'!$AD$7:$AD$506),SUMIF($A$7:$A$506,AN206,$F$7:$F$506),SUMIF($M$7:$M$506,AN206,$R$7:$R$506),SUMIF($Y$7:$Y$506,AN206,$AD$7:$AD$506))</f>
        <v>0</v>
      </c>
      <c r="AR206" s="54">
        <f>SUM(SUMIF('[1]ไตรมาส 1'!$A$7:$A$506,'ไตรมาส 2 (2)'!AN206,'[1]ไตรมาส 1'!$G$7:$G$506),SUMIF('[1]ไตรมาส 1'!$M$7:$M$506,'ไตรมาส 2 (2)'!AN206,'[1]ไตรมาส 1'!$S$7:$S$506),SUMIF('[1]ไตรมาส 1'!$Y$7:$Y$506,'ไตรมาส 2 (2)'!AN206,'[1]ไตรมาส 1'!$AE$7:$AE$506),SUMIF($A$7:$A$506,AN206,$G$7:$G$506),SUMIF($M$7:$M$506,AN206,$S$7:$S$506),SUMIF($Y$7:$Y$506,AN206,$AE$7:$AE$506))</f>
        <v>0</v>
      </c>
      <c r="AS206" s="54">
        <f t="shared" si="6"/>
        <v>0</v>
      </c>
      <c r="AT206" s="54">
        <f t="shared" si="7"/>
        <v>0</v>
      </c>
      <c r="AU206" s="55"/>
      <c r="AV206" s="56"/>
      <c r="AW206" s="61"/>
      <c r="AX206" s="62"/>
      <c r="AY206" s="62"/>
    </row>
    <row r="207" s="1" customFormat="1" ht="20.25" spans="1:51">
      <c r="A207" s="22"/>
      <c r="B207" s="23"/>
      <c r="C207" s="24"/>
      <c r="D207" s="25"/>
      <c r="E207" s="26"/>
      <c r="F207" s="26"/>
      <c r="G207" s="27"/>
      <c r="H207" s="28"/>
      <c r="I207" s="34"/>
      <c r="J207" s="28"/>
      <c r="K207" s="25"/>
      <c r="L207" s="35"/>
      <c r="M207" s="22"/>
      <c r="N207" s="23"/>
      <c r="O207" s="24"/>
      <c r="P207" s="25"/>
      <c r="Q207" s="26"/>
      <c r="R207" s="26"/>
      <c r="S207" s="27"/>
      <c r="T207" s="28"/>
      <c r="U207" s="34"/>
      <c r="V207" s="28"/>
      <c r="W207" s="25"/>
      <c r="X207" s="39"/>
      <c r="Y207" s="22"/>
      <c r="Z207" s="23"/>
      <c r="AA207" s="24"/>
      <c r="AB207" s="25"/>
      <c r="AC207" s="26"/>
      <c r="AD207" s="26"/>
      <c r="AE207" s="27"/>
      <c r="AF207" s="28"/>
      <c r="AG207" s="34"/>
      <c r="AH207" s="28"/>
      <c r="AI207" s="25"/>
      <c r="AJ207" s="39"/>
      <c r="AK207" s="47"/>
      <c r="AL207" s="48"/>
      <c r="AM207" s="45">
        <f>'[1]จัดรูปแบบ 2'!B203</f>
        <v>0</v>
      </c>
      <c r="AN207" s="46">
        <f>'[1]จัดรูปแบบ 2'!A203</f>
        <v>0</v>
      </c>
      <c r="AO207" s="54">
        <f>SUMIF('[1]ไตรมาส 1'!$A$7:$A$506,AN207,'[1]ไตรมาส 1'!$D$7:$D$506)</f>
        <v>0</v>
      </c>
      <c r="AP207" s="54">
        <f>SUMIF('[1]ไตรมาส 1'!$A$7:$A$506,AN207,'[1]ไตรมาส 1'!$E$7:$E$506)</f>
        <v>0</v>
      </c>
      <c r="AQ207" s="54">
        <f>SUM(SUMIF('[1]ไตรมาส 1'!$A$7:$A$506,'ไตรมาส 2 (2)'!AN207,'[1]ไตรมาส 1'!$F$7:$F$506),SUMIF('[1]ไตรมาส 1'!$M$7:$M$506,'ไตรมาส 2 (2)'!AN207,'[1]ไตรมาส 1'!$R$7:$R$506),SUMIF('[1]ไตรมาส 1'!$Y$7:$Y$506,'ไตรมาส 2 (2)'!AN207,'[1]ไตรมาส 1'!$AD$7:$AD$506),SUMIF($A$7:$A$506,AN207,$F$7:$F$506),SUMIF($M$7:$M$506,AN207,$R$7:$R$506),SUMIF($Y$7:$Y$506,AN207,$AD$7:$AD$506))</f>
        <v>0</v>
      </c>
      <c r="AR207" s="54">
        <f>SUM(SUMIF('[1]ไตรมาส 1'!$A$7:$A$506,'ไตรมาส 2 (2)'!AN207,'[1]ไตรมาส 1'!$G$7:$G$506),SUMIF('[1]ไตรมาส 1'!$M$7:$M$506,'ไตรมาส 2 (2)'!AN207,'[1]ไตรมาส 1'!$S$7:$S$506),SUMIF('[1]ไตรมาส 1'!$Y$7:$Y$506,'ไตรมาส 2 (2)'!AN207,'[1]ไตรมาส 1'!$AE$7:$AE$506),SUMIF($A$7:$A$506,AN207,$G$7:$G$506),SUMIF($M$7:$M$506,AN207,$S$7:$S$506),SUMIF($Y$7:$Y$506,AN207,$AE$7:$AE$506))</f>
        <v>0</v>
      </c>
      <c r="AS207" s="54">
        <f t="shared" si="6"/>
        <v>0</v>
      </c>
      <c r="AT207" s="54">
        <f t="shared" si="7"/>
        <v>0</v>
      </c>
      <c r="AU207" s="55"/>
      <c r="AV207" s="56"/>
      <c r="AW207" s="61"/>
      <c r="AX207" s="62"/>
      <c r="AY207" s="62"/>
    </row>
    <row r="208" s="1" customFormat="1" ht="20.25" spans="1:51">
      <c r="A208" s="22"/>
      <c r="B208" s="23"/>
      <c r="C208" s="24"/>
      <c r="D208" s="25"/>
      <c r="E208" s="26"/>
      <c r="F208" s="26"/>
      <c r="G208" s="27"/>
      <c r="H208" s="28"/>
      <c r="I208" s="34"/>
      <c r="J208" s="28"/>
      <c r="K208" s="25"/>
      <c r="L208" s="35"/>
      <c r="M208" s="22"/>
      <c r="N208" s="23"/>
      <c r="O208" s="24"/>
      <c r="P208" s="25"/>
      <c r="Q208" s="26"/>
      <c r="R208" s="26"/>
      <c r="S208" s="27"/>
      <c r="T208" s="28"/>
      <c r="U208" s="34"/>
      <c r="V208" s="28"/>
      <c r="W208" s="25"/>
      <c r="X208" s="39"/>
      <c r="Y208" s="22"/>
      <c r="Z208" s="23"/>
      <c r="AA208" s="24"/>
      <c r="AB208" s="25"/>
      <c r="AC208" s="26"/>
      <c r="AD208" s="26"/>
      <c r="AE208" s="27"/>
      <c r="AF208" s="28"/>
      <c r="AG208" s="34"/>
      <c r="AH208" s="28"/>
      <c r="AI208" s="25"/>
      <c r="AJ208" s="39"/>
      <c r="AK208" s="47"/>
      <c r="AL208" s="48"/>
      <c r="AM208" s="45">
        <f>'[1]จัดรูปแบบ 2'!B204</f>
        <v>0</v>
      </c>
      <c r="AN208" s="46">
        <f>'[1]จัดรูปแบบ 2'!A204</f>
        <v>0</v>
      </c>
      <c r="AO208" s="54">
        <f>SUMIF('[1]ไตรมาส 1'!$A$7:$A$506,AN208,'[1]ไตรมาส 1'!$D$7:$D$506)</f>
        <v>0</v>
      </c>
      <c r="AP208" s="54">
        <f>SUMIF('[1]ไตรมาส 1'!$A$7:$A$506,AN208,'[1]ไตรมาส 1'!$E$7:$E$506)</f>
        <v>0</v>
      </c>
      <c r="AQ208" s="54">
        <f>SUM(SUMIF('[1]ไตรมาส 1'!$A$7:$A$506,'ไตรมาส 2 (2)'!AN208,'[1]ไตรมาส 1'!$F$7:$F$506),SUMIF('[1]ไตรมาส 1'!$M$7:$M$506,'ไตรมาส 2 (2)'!AN208,'[1]ไตรมาส 1'!$R$7:$R$506),SUMIF('[1]ไตรมาส 1'!$Y$7:$Y$506,'ไตรมาส 2 (2)'!AN208,'[1]ไตรมาส 1'!$AD$7:$AD$506),SUMIF($A$7:$A$506,AN208,$F$7:$F$506),SUMIF($M$7:$M$506,AN208,$R$7:$R$506),SUMIF($Y$7:$Y$506,AN208,$AD$7:$AD$506))</f>
        <v>0</v>
      </c>
      <c r="AR208" s="54">
        <f>SUM(SUMIF('[1]ไตรมาส 1'!$A$7:$A$506,'ไตรมาส 2 (2)'!AN208,'[1]ไตรมาส 1'!$G$7:$G$506),SUMIF('[1]ไตรมาส 1'!$M$7:$M$506,'ไตรมาส 2 (2)'!AN208,'[1]ไตรมาส 1'!$S$7:$S$506),SUMIF('[1]ไตรมาส 1'!$Y$7:$Y$506,'ไตรมาส 2 (2)'!AN208,'[1]ไตรมาส 1'!$AE$7:$AE$506),SUMIF($A$7:$A$506,AN208,$G$7:$G$506),SUMIF($M$7:$M$506,AN208,$S$7:$S$506),SUMIF($Y$7:$Y$506,AN208,$AE$7:$AE$506))</f>
        <v>0</v>
      </c>
      <c r="AS208" s="54">
        <f t="shared" si="6"/>
        <v>0</v>
      </c>
      <c r="AT208" s="54">
        <f t="shared" si="7"/>
        <v>0</v>
      </c>
      <c r="AU208" s="55"/>
      <c r="AV208" s="56"/>
      <c r="AW208" s="61"/>
      <c r="AX208" s="62"/>
      <c r="AY208" s="62"/>
    </row>
    <row r="209" s="1" customFormat="1" ht="20.25" spans="1:51">
      <c r="A209" s="22"/>
      <c r="B209" s="23"/>
      <c r="C209" s="24"/>
      <c r="D209" s="25"/>
      <c r="E209" s="26"/>
      <c r="F209" s="26"/>
      <c r="G209" s="27"/>
      <c r="H209" s="28"/>
      <c r="I209" s="34"/>
      <c r="J209" s="28"/>
      <c r="K209" s="25"/>
      <c r="L209" s="35"/>
      <c r="M209" s="22"/>
      <c r="N209" s="23"/>
      <c r="O209" s="24"/>
      <c r="P209" s="25"/>
      <c r="Q209" s="26"/>
      <c r="R209" s="26"/>
      <c r="S209" s="27"/>
      <c r="T209" s="28"/>
      <c r="U209" s="34"/>
      <c r="V209" s="28"/>
      <c r="W209" s="25"/>
      <c r="X209" s="39"/>
      <c r="Y209" s="22"/>
      <c r="Z209" s="23"/>
      <c r="AA209" s="24"/>
      <c r="AB209" s="25"/>
      <c r="AC209" s="26"/>
      <c r="AD209" s="26"/>
      <c r="AE209" s="27"/>
      <c r="AF209" s="28"/>
      <c r="AG209" s="34"/>
      <c r="AH209" s="28"/>
      <c r="AI209" s="25"/>
      <c r="AJ209" s="39"/>
      <c r="AK209" s="47"/>
      <c r="AL209" s="48"/>
      <c r="AM209" s="45">
        <f>'[1]จัดรูปแบบ 2'!B205</f>
        <v>0</v>
      </c>
      <c r="AN209" s="46">
        <f>'[1]จัดรูปแบบ 2'!A205</f>
        <v>0</v>
      </c>
      <c r="AO209" s="54">
        <f>SUMIF('[1]ไตรมาส 1'!$A$7:$A$506,AN209,'[1]ไตรมาส 1'!$D$7:$D$506)</f>
        <v>0</v>
      </c>
      <c r="AP209" s="54">
        <f>SUMIF('[1]ไตรมาส 1'!$A$7:$A$506,AN209,'[1]ไตรมาส 1'!$E$7:$E$506)</f>
        <v>0</v>
      </c>
      <c r="AQ209" s="54">
        <f>SUM(SUMIF('[1]ไตรมาส 1'!$A$7:$A$506,'ไตรมาส 2 (2)'!AN209,'[1]ไตรมาส 1'!$F$7:$F$506),SUMIF('[1]ไตรมาส 1'!$M$7:$M$506,'ไตรมาส 2 (2)'!AN209,'[1]ไตรมาส 1'!$R$7:$R$506),SUMIF('[1]ไตรมาส 1'!$Y$7:$Y$506,'ไตรมาส 2 (2)'!AN209,'[1]ไตรมาส 1'!$AD$7:$AD$506),SUMIF($A$7:$A$506,AN209,$F$7:$F$506),SUMIF($M$7:$M$506,AN209,$R$7:$R$506),SUMIF($Y$7:$Y$506,AN209,$AD$7:$AD$506))</f>
        <v>0</v>
      </c>
      <c r="AR209" s="54">
        <f>SUM(SUMIF('[1]ไตรมาส 1'!$A$7:$A$506,'ไตรมาส 2 (2)'!AN209,'[1]ไตรมาส 1'!$G$7:$G$506),SUMIF('[1]ไตรมาส 1'!$M$7:$M$506,'ไตรมาส 2 (2)'!AN209,'[1]ไตรมาส 1'!$S$7:$S$506),SUMIF('[1]ไตรมาส 1'!$Y$7:$Y$506,'ไตรมาส 2 (2)'!AN209,'[1]ไตรมาส 1'!$AE$7:$AE$506),SUMIF($A$7:$A$506,AN209,$G$7:$G$506),SUMIF($M$7:$M$506,AN209,$S$7:$S$506),SUMIF($Y$7:$Y$506,AN209,$AE$7:$AE$506))</f>
        <v>0</v>
      </c>
      <c r="AS209" s="54">
        <f t="shared" si="6"/>
        <v>0</v>
      </c>
      <c r="AT209" s="54">
        <f t="shared" si="7"/>
        <v>0</v>
      </c>
      <c r="AU209" s="55"/>
      <c r="AV209" s="56"/>
      <c r="AW209" s="61"/>
      <c r="AX209" s="62"/>
      <c r="AY209" s="62"/>
    </row>
    <row r="210" s="1" customFormat="1" ht="20.25" spans="1:51">
      <c r="A210" s="22"/>
      <c r="B210" s="23"/>
      <c r="C210" s="24"/>
      <c r="D210" s="25"/>
      <c r="E210" s="26"/>
      <c r="F210" s="26"/>
      <c r="G210" s="27"/>
      <c r="H210" s="28"/>
      <c r="I210" s="34"/>
      <c r="J210" s="28"/>
      <c r="K210" s="25"/>
      <c r="L210" s="35"/>
      <c r="M210" s="22"/>
      <c r="N210" s="23"/>
      <c r="O210" s="24"/>
      <c r="P210" s="25"/>
      <c r="Q210" s="26"/>
      <c r="R210" s="26"/>
      <c r="S210" s="27"/>
      <c r="T210" s="28"/>
      <c r="U210" s="34"/>
      <c r="V210" s="28"/>
      <c r="W210" s="25"/>
      <c r="X210" s="39"/>
      <c r="Y210" s="22"/>
      <c r="Z210" s="23"/>
      <c r="AA210" s="24"/>
      <c r="AB210" s="25"/>
      <c r="AC210" s="26"/>
      <c r="AD210" s="26"/>
      <c r="AE210" s="27"/>
      <c r="AF210" s="28"/>
      <c r="AG210" s="34"/>
      <c r="AH210" s="28"/>
      <c r="AI210" s="25"/>
      <c r="AJ210" s="39"/>
      <c r="AK210" s="47"/>
      <c r="AL210" s="48"/>
      <c r="AM210" s="45">
        <f>'[1]จัดรูปแบบ 2'!B206</f>
        <v>0</v>
      </c>
      <c r="AN210" s="46">
        <f>'[1]จัดรูปแบบ 2'!A206</f>
        <v>0</v>
      </c>
      <c r="AO210" s="54">
        <f>SUMIF('[1]ไตรมาส 1'!$A$7:$A$506,AN210,'[1]ไตรมาส 1'!$D$7:$D$506)</f>
        <v>0</v>
      </c>
      <c r="AP210" s="54">
        <f>SUMIF('[1]ไตรมาส 1'!$A$7:$A$506,AN210,'[1]ไตรมาส 1'!$E$7:$E$506)</f>
        <v>0</v>
      </c>
      <c r="AQ210" s="54">
        <f>SUM(SUMIF('[1]ไตรมาส 1'!$A$7:$A$506,'ไตรมาส 2 (2)'!AN210,'[1]ไตรมาส 1'!$F$7:$F$506),SUMIF('[1]ไตรมาส 1'!$M$7:$M$506,'ไตรมาส 2 (2)'!AN210,'[1]ไตรมาส 1'!$R$7:$R$506),SUMIF('[1]ไตรมาส 1'!$Y$7:$Y$506,'ไตรมาส 2 (2)'!AN210,'[1]ไตรมาส 1'!$AD$7:$AD$506),SUMIF($A$7:$A$506,AN210,$F$7:$F$506),SUMIF($M$7:$M$506,AN210,$R$7:$R$506),SUMIF($Y$7:$Y$506,AN210,$AD$7:$AD$506))</f>
        <v>0</v>
      </c>
      <c r="AR210" s="54">
        <f>SUM(SUMIF('[1]ไตรมาส 1'!$A$7:$A$506,'ไตรมาส 2 (2)'!AN210,'[1]ไตรมาส 1'!$G$7:$G$506),SUMIF('[1]ไตรมาส 1'!$M$7:$M$506,'ไตรมาส 2 (2)'!AN210,'[1]ไตรมาส 1'!$S$7:$S$506),SUMIF('[1]ไตรมาส 1'!$Y$7:$Y$506,'ไตรมาส 2 (2)'!AN210,'[1]ไตรมาส 1'!$AE$7:$AE$506),SUMIF($A$7:$A$506,AN210,$G$7:$G$506),SUMIF($M$7:$M$506,AN210,$S$7:$S$506),SUMIF($Y$7:$Y$506,AN210,$AE$7:$AE$506))</f>
        <v>0</v>
      </c>
      <c r="AS210" s="54">
        <f t="shared" si="6"/>
        <v>0</v>
      </c>
      <c r="AT210" s="54">
        <f t="shared" si="7"/>
        <v>0</v>
      </c>
      <c r="AU210" s="55"/>
      <c r="AV210" s="56"/>
      <c r="AW210" s="61"/>
      <c r="AX210" s="62"/>
      <c r="AY210" s="62"/>
    </row>
    <row r="211" s="1" customFormat="1" ht="20.25" spans="1:51">
      <c r="A211" s="22"/>
      <c r="B211" s="23"/>
      <c r="C211" s="24"/>
      <c r="D211" s="25"/>
      <c r="E211" s="26"/>
      <c r="F211" s="26"/>
      <c r="G211" s="27"/>
      <c r="H211" s="28"/>
      <c r="I211" s="34"/>
      <c r="J211" s="28"/>
      <c r="K211" s="25"/>
      <c r="L211" s="35"/>
      <c r="M211" s="22"/>
      <c r="N211" s="23"/>
      <c r="O211" s="24"/>
      <c r="P211" s="25"/>
      <c r="Q211" s="26"/>
      <c r="R211" s="26"/>
      <c r="S211" s="27"/>
      <c r="T211" s="28"/>
      <c r="U211" s="34"/>
      <c r="V211" s="28"/>
      <c r="W211" s="25"/>
      <c r="X211" s="39"/>
      <c r="Y211" s="22"/>
      <c r="Z211" s="23"/>
      <c r="AA211" s="24"/>
      <c r="AB211" s="25"/>
      <c r="AC211" s="26"/>
      <c r="AD211" s="26"/>
      <c r="AE211" s="27"/>
      <c r="AF211" s="28"/>
      <c r="AG211" s="34"/>
      <c r="AH211" s="28"/>
      <c r="AI211" s="25"/>
      <c r="AJ211" s="39"/>
      <c r="AK211" s="47"/>
      <c r="AL211" s="48"/>
      <c r="AM211" s="45">
        <f>'[1]จัดรูปแบบ 2'!B207</f>
        <v>0</v>
      </c>
      <c r="AN211" s="46">
        <f>'[1]จัดรูปแบบ 2'!A207</f>
        <v>0</v>
      </c>
      <c r="AO211" s="54">
        <f>SUMIF('[1]ไตรมาส 1'!$A$7:$A$506,AN211,'[1]ไตรมาส 1'!$D$7:$D$506)</f>
        <v>0</v>
      </c>
      <c r="AP211" s="54">
        <f>SUMIF('[1]ไตรมาส 1'!$A$7:$A$506,AN211,'[1]ไตรมาส 1'!$E$7:$E$506)</f>
        <v>0</v>
      </c>
      <c r="AQ211" s="54">
        <f>SUM(SUMIF('[1]ไตรมาส 1'!$A$7:$A$506,'ไตรมาส 2 (2)'!AN211,'[1]ไตรมาส 1'!$F$7:$F$506),SUMIF('[1]ไตรมาส 1'!$M$7:$M$506,'ไตรมาส 2 (2)'!AN211,'[1]ไตรมาส 1'!$R$7:$R$506),SUMIF('[1]ไตรมาส 1'!$Y$7:$Y$506,'ไตรมาส 2 (2)'!AN211,'[1]ไตรมาส 1'!$AD$7:$AD$506),SUMIF($A$7:$A$506,AN211,$F$7:$F$506),SUMIF($M$7:$M$506,AN211,$R$7:$R$506),SUMIF($Y$7:$Y$506,AN211,$AD$7:$AD$506))</f>
        <v>0</v>
      </c>
      <c r="AR211" s="54">
        <f>SUM(SUMIF('[1]ไตรมาส 1'!$A$7:$A$506,'ไตรมาส 2 (2)'!AN211,'[1]ไตรมาส 1'!$G$7:$G$506),SUMIF('[1]ไตรมาส 1'!$M$7:$M$506,'ไตรมาส 2 (2)'!AN211,'[1]ไตรมาส 1'!$S$7:$S$506),SUMIF('[1]ไตรมาส 1'!$Y$7:$Y$506,'ไตรมาส 2 (2)'!AN211,'[1]ไตรมาส 1'!$AE$7:$AE$506),SUMIF($A$7:$A$506,AN211,$G$7:$G$506),SUMIF($M$7:$M$506,AN211,$S$7:$S$506),SUMIF($Y$7:$Y$506,AN211,$AE$7:$AE$506))</f>
        <v>0</v>
      </c>
      <c r="AS211" s="54">
        <f t="shared" si="6"/>
        <v>0</v>
      </c>
      <c r="AT211" s="54">
        <f t="shared" si="7"/>
        <v>0</v>
      </c>
      <c r="AU211" s="55"/>
      <c r="AV211" s="56"/>
      <c r="AW211" s="61"/>
      <c r="AX211" s="62"/>
      <c r="AY211" s="62"/>
    </row>
    <row r="212" s="1" customFormat="1" ht="20.25" spans="1:51">
      <c r="A212" s="22"/>
      <c r="B212" s="23"/>
      <c r="C212" s="24"/>
      <c r="D212" s="25"/>
      <c r="E212" s="26"/>
      <c r="F212" s="26"/>
      <c r="G212" s="27"/>
      <c r="H212" s="28"/>
      <c r="I212" s="34"/>
      <c r="J212" s="28"/>
      <c r="K212" s="25"/>
      <c r="L212" s="35"/>
      <c r="M212" s="22"/>
      <c r="N212" s="23"/>
      <c r="O212" s="24"/>
      <c r="P212" s="25"/>
      <c r="Q212" s="26"/>
      <c r="R212" s="26"/>
      <c r="S212" s="27"/>
      <c r="T212" s="28"/>
      <c r="U212" s="34"/>
      <c r="V212" s="28"/>
      <c r="W212" s="25"/>
      <c r="X212" s="39"/>
      <c r="Y212" s="22"/>
      <c r="Z212" s="23"/>
      <c r="AA212" s="24"/>
      <c r="AB212" s="25"/>
      <c r="AC212" s="26"/>
      <c r="AD212" s="26"/>
      <c r="AE212" s="27"/>
      <c r="AF212" s="28"/>
      <c r="AG212" s="34"/>
      <c r="AH212" s="28"/>
      <c r="AI212" s="25"/>
      <c r="AJ212" s="39"/>
      <c r="AK212" s="47"/>
      <c r="AL212" s="48"/>
      <c r="AM212" s="45">
        <f>'[1]จัดรูปแบบ 2'!B208</f>
        <v>0</v>
      </c>
      <c r="AN212" s="46">
        <f>'[1]จัดรูปแบบ 2'!A208</f>
        <v>0</v>
      </c>
      <c r="AO212" s="54">
        <f>SUMIF('[1]ไตรมาส 1'!$A$7:$A$506,AN212,'[1]ไตรมาส 1'!$D$7:$D$506)</f>
        <v>0</v>
      </c>
      <c r="AP212" s="54">
        <f>SUMIF('[1]ไตรมาส 1'!$A$7:$A$506,AN212,'[1]ไตรมาส 1'!$E$7:$E$506)</f>
        <v>0</v>
      </c>
      <c r="AQ212" s="54">
        <f>SUM(SUMIF('[1]ไตรมาส 1'!$A$7:$A$506,'ไตรมาส 2 (2)'!AN212,'[1]ไตรมาส 1'!$F$7:$F$506),SUMIF('[1]ไตรมาส 1'!$M$7:$M$506,'ไตรมาส 2 (2)'!AN212,'[1]ไตรมาส 1'!$R$7:$R$506),SUMIF('[1]ไตรมาส 1'!$Y$7:$Y$506,'ไตรมาส 2 (2)'!AN212,'[1]ไตรมาส 1'!$AD$7:$AD$506),SUMIF($A$7:$A$506,AN212,$F$7:$F$506),SUMIF($M$7:$M$506,AN212,$R$7:$R$506),SUMIF($Y$7:$Y$506,AN212,$AD$7:$AD$506))</f>
        <v>0</v>
      </c>
      <c r="AR212" s="54">
        <f>SUM(SUMIF('[1]ไตรมาส 1'!$A$7:$A$506,'ไตรมาส 2 (2)'!AN212,'[1]ไตรมาส 1'!$G$7:$G$506),SUMIF('[1]ไตรมาส 1'!$M$7:$M$506,'ไตรมาส 2 (2)'!AN212,'[1]ไตรมาส 1'!$S$7:$S$506),SUMIF('[1]ไตรมาส 1'!$Y$7:$Y$506,'ไตรมาส 2 (2)'!AN212,'[1]ไตรมาส 1'!$AE$7:$AE$506),SUMIF($A$7:$A$506,AN212,$G$7:$G$506),SUMIF($M$7:$M$506,AN212,$S$7:$S$506),SUMIF($Y$7:$Y$506,AN212,$AE$7:$AE$506))</f>
        <v>0</v>
      </c>
      <c r="AS212" s="54">
        <f t="shared" si="6"/>
        <v>0</v>
      </c>
      <c r="AT212" s="54">
        <f t="shared" si="7"/>
        <v>0</v>
      </c>
      <c r="AU212" s="55"/>
      <c r="AV212" s="56"/>
      <c r="AW212" s="61"/>
      <c r="AX212" s="62"/>
      <c r="AY212" s="62"/>
    </row>
    <row r="213" s="1" customFormat="1" ht="20.25" spans="1:51">
      <c r="A213" s="22"/>
      <c r="B213" s="23"/>
      <c r="C213" s="24"/>
      <c r="D213" s="25"/>
      <c r="E213" s="26"/>
      <c r="F213" s="26"/>
      <c r="G213" s="27"/>
      <c r="H213" s="28"/>
      <c r="I213" s="34"/>
      <c r="J213" s="28"/>
      <c r="K213" s="25"/>
      <c r="L213" s="35"/>
      <c r="M213" s="22"/>
      <c r="N213" s="23"/>
      <c r="O213" s="24"/>
      <c r="P213" s="25"/>
      <c r="Q213" s="26"/>
      <c r="R213" s="26"/>
      <c r="S213" s="27"/>
      <c r="T213" s="28"/>
      <c r="U213" s="34"/>
      <c r="V213" s="28"/>
      <c r="W213" s="25"/>
      <c r="X213" s="39"/>
      <c r="Y213" s="22"/>
      <c r="Z213" s="23"/>
      <c r="AA213" s="24"/>
      <c r="AB213" s="25"/>
      <c r="AC213" s="26"/>
      <c r="AD213" s="26"/>
      <c r="AE213" s="27"/>
      <c r="AF213" s="28"/>
      <c r="AG213" s="34"/>
      <c r="AH213" s="28"/>
      <c r="AI213" s="25"/>
      <c r="AJ213" s="39"/>
      <c r="AK213" s="47"/>
      <c r="AL213" s="48"/>
      <c r="AM213" s="45">
        <f>'[1]จัดรูปแบบ 2'!B209</f>
        <v>0</v>
      </c>
      <c r="AN213" s="46">
        <f>'[1]จัดรูปแบบ 2'!A209</f>
        <v>0</v>
      </c>
      <c r="AO213" s="54">
        <f>SUMIF('[1]ไตรมาส 1'!$A$7:$A$506,AN213,'[1]ไตรมาส 1'!$D$7:$D$506)</f>
        <v>0</v>
      </c>
      <c r="AP213" s="54">
        <f>SUMIF('[1]ไตรมาส 1'!$A$7:$A$506,AN213,'[1]ไตรมาส 1'!$E$7:$E$506)</f>
        <v>0</v>
      </c>
      <c r="AQ213" s="54">
        <f>SUM(SUMIF('[1]ไตรมาส 1'!$A$7:$A$506,'ไตรมาส 2 (2)'!AN213,'[1]ไตรมาส 1'!$F$7:$F$506),SUMIF('[1]ไตรมาส 1'!$M$7:$M$506,'ไตรมาส 2 (2)'!AN213,'[1]ไตรมาส 1'!$R$7:$R$506),SUMIF('[1]ไตรมาส 1'!$Y$7:$Y$506,'ไตรมาส 2 (2)'!AN213,'[1]ไตรมาส 1'!$AD$7:$AD$506),SUMIF($A$7:$A$506,AN213,$F$7:$F$506),SUMIF($M$7:$M$506,AN213,$R$7:$R$506),SUMIF($Y$7:$Y$506,AN213,$AD$7:$AD$506))</f>
        <v>0</v>
      </c>
      <c r="AR213" s="54">
        <f>SUM(SUMIF('[1]ไตรมาส 1'!$A$7:$A$506,'ไตรมาส 2 (2)'!AN213,'[1]ไตรมาส 1'!$G$7:$G$506),SUMIF('[1]ไตรมาส 1'!$M$7:$M$506,'ไตรมาส 2 (2)'!AN213,'[1]ไตรมาส 1'!$S$7:$S$506),SUMIF('[1]ไตรมาส 1'!$Y$7:$Y$506,'ไตรมาส 2 (2)'!AN213,'[1]ไตรมาส 1'!$AE$7:$AE$506),SUMIF($A$7:$A$506,AN213,$G$7:$G$506),SUMIF($M$7:$M$506,AN213,$S$7:$S$506),SUMIF($Y$7:$Y$506,AN213,$AE$7:$AE$506))</f>
        <v>0</v>
      </c>
      <c r="AS213" s="54">
        <f t="shared" si="6"/>
        <v>0</v>
      </c>
      <c r="AT213" s="54">
        <f t="shared" si="7"/>
        <v>0</v>
      </c>
      <c r="AU213" s="55"/>
      <c r="AV213" s="56"/>
      <c r="AW213" s="61"/>
      <c r="AX213" s="62"/>
      <c r="AY213" s="62"/>
    </row>
    <row r="214" s="1" customFormat="1" ht="20.25" spans="1:51">
      <c r="A214" s="22"/>
      <c r="B214" s="23"/>
      <c r="C214" s="24"/>
      <c r="D214" s="25"/>
      <c r="E214" s="26"/>
      <c r="F214" s="26"/>
      <c r="G214" s="27"/>
      <c r="H214" s="28"/>
      <c r="I214" s="34"/>
      <c r="J214" s="28"/>
      <c r="K214" s="25"/>
      <c r="L214" s="35"/>
      <c r="M214" s="22"/>
      <c r="N214" s="23"/>
      <c r="O214" s="24"/>
      <c r="P214" s="25"/>
      <c r="Q214" s="26"/>
      <c r="R214" s="26"/>
      <c r="S214" s="27"/>
      <c r="T214" s="28"/>
      <c r="U214" s="34"/>
      <c r="V214" s="28"/>
      <c r="W214" s="25"/>
      <c r="X214" s="39"/>
      <c r="Y214" s="22"/>
      <c r="Z214" s="23"/>
      <c r="AA214" s="24"/>
      <c r="AB214" s="25"/>
      <c r="AC214" s="26"/>
      <c r="AD214" s="26"/>
      <c r="AE214" s="27"/>
      <c r="AF214" s="28"/>
      <c r="AG214" s="34"/>
      <c r="AH214" s="28"/>
      <c r="AI214" s="25"/>
      <c r="AJ214" s="39"/>
      <c r="AK214" s="47"/>
      <c r="AL214" s="48"/>
      <c r="AM214" s="45">
        <f>'[1]จัดรูปแบบ 2'!B210</f>
        <v>0</v>
      </c>
      <c r="AN214" s="46">
        <f>'[1]จัดรูปแบบ 2'!A210</f>
        <v>0</v>
      </c>
      <c r="AO214" s="54">
        <f>SUMIF('[1]ไตรมาส 1'!$A$7:$A$506,AN214,'[1]ไตรมาส 1'!$D$7:$D$506)</f>
        <v>0</v>
      </c>
      <c r="AP214" s="54">
        <f>SUMIF('[1]ไตรมาส 1'!$A$7:$A$506,AN214,'[1]ไตรมาส 1'!$E$7:$E$506)</f>
        <v>0</v>
      </c>
      <c r="AQ214" s="54">
        <f>SUM(SUMIF('[1]ไตรมาส 1'!$A$7:$A$506,'ไตรมาส 2 (2)'!AN214,'[1]ไตรมาส 1'!$F$7:$F$506),SUMIF('[1]ไตรมาส 1'!$M$7:$M$506,'ไตรมาส 2 (2)'!AN214,'[1]ไตรมาส 1'!$R$7:$R$506),SUMIF('[1]ไตรมาส 1'!$Y$7:$Y$506,'ไตรมาส 2 (2)'!AN214,'[1]ไตรมาส 1'!$AD$7:$AD$506),SUMIF($A$7:$A$506,AN214,$F$7:$F$506),SUMIF($M$7:$M$506,AN214,$R$7:$R$506),SUMIF($Y$7:$Y$506,AN214,$AD$7:$AD$506))</f>
        <v>0</v>
      </c>
      <c r="AR214" s="54">
        <f>SUM(SUMIF('[1]ไตรมาส 1'!$A$7:$A$506,'ไตรมาส 2 (2)'!AN214,'[1]ไตรมาส 1'!$G$7:$G$506),SUMIF('[1]ไตรมาส 1'!$M$7:$M$506,'ไตรมาส 2 (2)'!AN214,'[1]ไตรมาส 1'!$S$7:$S$506),SUMIF('[1]ไตรมาส 1'!$Y$7:$Y$506,'ไตรมาส 2 (2)'!AN214,'[1]ไตรมาส 1'!$AE$7:$AE$506),SUMIF($A$7:$A$506,AN214,$G$7:$G$506),SUMIF($M$7:$M$506,AN214,$S$7:$S$506),SUMIF($Y$7:$Y$506,AN214,$AE$7:$AE$506))</f>
        <v>0</v>
      </c>
      <c r="AS214" s="54">
        <f t="shared" si="6"/>
        <v>0</v>
      </c>
      <c r="AT214" s="54">
        <f t="shared" si="7"/>
        <v>0</v>
      </c>
      <c r="AU214" s="55"/>
      <c r="AV214" s="56"/>
      <c r="AW214" s="61"/>
      <c r="AX214" s="62"/>
      <c r="AY214" s="62"/>
    </row>
    <row r="215" s="1" customFormat="1" ht="20.25" spans="1:51">
      <c r="A215" s="22"/>
      <c r="B215" s="23"/>
      <c r="C215" s="24"/>
      <c r="D215" s="25"/>
      <c r="E215" s="26"/>
      <c r="F215" s="26"/>
      <c r="G215" s="27"/>
      <c r="H215" s="28"/>
      <c r="I215" s="34"/>
      <c r="J215" s="28"/>
      <c r="K215" s="25"/>
      <c r="L215" s="35"/>
      <c r="M215" s="22"/>
      <c r="N215" s="23"/>
      <c r="O215" s="24"/>
      <c r="P215" s="25"/>
      <c r="Q215" s="26"/>
      <c r="R215" s="26"/>
      <c r="S215" s="27"/>
      <c r="T215" s="28"/>
      <c r="U215" s="34"/>
      <c r="V215" s="28"/>
      <c r="W215" s="25"/>
      <c r="X215" s="39"/>
      <c r="Y215" s="22"/>
      <c r="Z215" s="23"/>
      <c r="AA215" s="24"/>
      <c r="AB215" s="25"/>
      <c r="AC215" s="26"/>
      <c r="AD215" s="26"/>
      <c r="AE215" s="27"/>
      <c r="AF215" s="28"/>
      <c r="AG215" s="34"/>
      <c r="AH215" s="28"/>
      <c r="AI215" s="25"/>
      <c r="AJ215" s="39"/>
      <c r="AK215" s="47"/>
      <c r="AL215" s="48"/>
      <c r="AM215" s="45">
        <f>'[1]จัดรูปแบบ 2'!B211</f>
        <v>0</v>
      </c>
      <c r="AN215" s="46">
        <f>'[1]จัดรูปแบบ 2'!A211</f>
        <v>0</v>
      </c>
      <c r="AO215" s="54">
        <f>SUMIF('[1]ไตรมาส 1'!$A$7:$A$506,AN215,'[1]ไตรมาส 1'!$D$7:$D$506)</f>
        <v>0</v>
      </c>
      <c r="AP215" s="54">
        <f>SUMIF('[1]ไตรมาส 1'!$A$7:$A$506,AN215,'[1]ไตรมาส 1'!$E$7:$E$506)</f>
        <v>0</v>
      </c>
      <c r="AQ215" s="54">
        <f>SUM(SUMIF('[1]ไตรมาส 1'!$A$7:$A$506,'ไตรมาส 2 (2)'!AN215,'[1]ไตรมาส 1'!$F$7:$F$506),SUMIF('[1]ไตรมาส 1'!$M$7:$M$506,'ไตรมาส 2 (2)'!AN215,'[1]ไตรมาส 1'!$R$7:$R$506),SUMIF('[1]ไตรมาส 1'!$Y$7:$Y$506,'ไตรมาส 2 (2)'!AN215,'[1]ไตรมาส 1'!$AD$7:$AD$506),SUMIF($A$7:$A$506,AN215,$F$7:$F$506),SUMIF($M$7:$M$506,AN215,$R$7:$R$506),SUMIF($Y$7:$Y$506,AN215,$AD$7:$AD$506))</f>
        <v>0</v>
      </c>
      <c r="AR215" s="54">
        <f>SUM(SUMIF('[1]ไตรมาส 1'!$A$7:$A$506,'ไตรมาส 2 (2)'!AN215,'[1]ไตรมาส 1'!$G$7:$G$506),SUMIF('[1]ไตรมาส 1'!$M$7:$M$506,'ไตรมาส 2 (2)'!AN215,'[1]ไตรมาส 1'!$S$7:$S$506),SUMIF('[1]ไตรมาส 1'!$Y$7:$Y$506,'ไตรมาส 2 (2)'!AN215,'[1]ไตรมาส 1'!$AE$7:$AE$506),SUMIF($A$7:$A$506,AN215,$G$7:$G$506),SUMIF($M$7:$M$506,AN215,$S$7:$S$506),SUMIF($Y$7:$Y$506,AN215,$AE$7:$AE$506))</f>
        <v>0</v>
      </c>
      <c r="AS215" s="54">
        <f t="shared" si="6"/>
        <v>0</v>
      </c>
      <c r="AT215" s="54">
        <f t="shared" si="7"/>
        <v>0</v>
      </c>
      <c r="AU215" s="55"/>
      <c r="AV215" s="56"/>
      <c r="AW215" s="61"/>
      <c r="AX215" s="62"/>
      <c r="AY215" s="62"/>
    </row>
    <row r="216" s="1" customFormat="1" ht="20.25" spans="1:51">
      <c r="A216" s="22"/>
      <c r="B216" s="23"/>
      <c r="C216" s="24"/>
      <c r="D216" s="25"/>
      <c r="E216" s="26"/>
      <c r="F216" s="26"/>
      <c r="G216" s="27"/>
      <c r="H216" s="28"/>
      <c r="I216" s="34"/>
      <c r="J216" s="28"/>
      <c r="K216" s="25"/>
      <c r="L216" s="35"/>
      <c r="M216" s="22"/>
      <c r="N216" s="23"/>
      <c r="O216" s="24"/>
      <c r="P216" s="25"/>
      <c r="Q216" s="26"/>
      <c r="R216" s="26"/>
      <c r="S216" s="27"/>
      <c r="T216" s="28"/>
      <c r="U216" s="34"/>
      <c r="V216" s="28"/>
      <c r="W216" s="25"/>
      <c r="X216" s="39"/>
      <c r="Y216" s="22"/>
      <c r="Z216" s="23"/>
      <c r="AA216" s="24"/>
      <c r="AB216" s="25"/>
      <c r="AC216" s="26"/>
      <c r="AD216" s="26"/>
      <c r="AE216" s="27"/>
      <c r="AF216" s="28"/>
      <c r="AG216" s="34"/>
      <c r="AH216" s="28"/>
      <c r="AI216" s="25"/>
      <c r="AJ216" s="39"/>
      <c r="AK216" s="47"/>
      <c r="AL216" s="48"/>
      <c r="AM216" s="45">
        <f>'[1]จัดรูปแบบ 2'!B212</f>
        <v>0</v>
      </c>
      <c r="AN216" s="46">
        <f>'[1]จัดรูปแบบ 2'!A212</f>
        <v>0</v>
      </c>
      <c r="AO216" s="54">
        <f>SUMIF('[1]ไตรมาส 1'!$A$7:$A$506,AN216,'[1]ไตรมาส 1'!$D$7:$D$506)</f>
        <v>0</v>
      </c>
      <c r="AP216" s="54">
        <f>SUMIF('[1]ไตรมาส 1'!$A$7:$A$506,AN216,'[1]ไตรมาส 1'!$E$7:$E$506)</f>
        <v>0</v>
      </c>
      <c r="AQ216" s="54">
        <f>SUM(SUMIF('[1]ไตรมาส 1'!$A$7:$A$506,'ไตรมาส 2 (2)'!AN216,'[1]ไตรมาส 1'!$F$7:$F$506),SUMIF('[1]ไตรมาส 1'!$M$7:$M$506,'ไตรมาส 2 (2)'!AN216,'[1]ไตรมาส 1'!$R$7:$R$506),SUMIF('[1]ไตรมาส 1'!$Y$7:$Y$506,'ไตรมาส 2 (2)'!AN216,'[1]ไตรมาส 1'!$AD$7:$AD$506),SUMIF($A$7:$A$506,AN216,$F$7:$F$506),SUMIF($M$7:$M$506,AN216,$R$7:$R$506),SUMIF($Y$7:$Y$506,AN216,$AD$7:$AD$506))</f>
        <v>0</v>
      </c>
      <c r="AR216" s="54">
        <f>SUM(SUMIF('[1]ไตรมาส 1'!$A$7:$A$506,'ไตรมาส 2 (2)'!AN216,'[1]ไตรมาส 1'!$G$7:$G$506),SUMIF('[1]ไตรมาส 1'!$M$7:$M$506,'ไตรมาส 2 (2)'!AN216,'[1]ไตรมาส 1'!$S$7:$S$506),SUMIF('[1]ไตรมาส 1'!$Y$7:$Y$506,'ไตรมาส 2 (2)'!AN216,'[1]ไตรมาส 1'!$AE$7:$AE$506),SUMIF($A$7:$A$506,AN216,$G$7:$G$506),SUMIF($M$7:$M$506,AN216,$S$7:$S$506),SUMIF($Y$7:$Y$506,AN216,$AE$7:$AE$506))</f>
        <v>0</v>
      </c>
      <c r="AS216" s="54">
        <f t="shared" si="6"/>
        <v>0</v>
      </c>
      <c r="AT216" s="54">
        <f t="shared" si="7"/>
        <v>0</v>
      </c>
      <c r="AU216" s="55"/>
      <c r="AV216" s="56"/>
      <c r="AW216" s="61"/>
      <c r="AX216" s="62"/>
      <c r="AY216" s="62"/>
    </row>
    <row r="217" s="1" customFormat="1" ht="20.25" spans="1:51">
      <c r="A217" s="22"/>
      <c r="B217" s="23"/>
      <c r="C217" s="24"/>
      <c r="D217" s="25"/>
      <c r="E217" s="26"/>
      <c r="F217" s="26"/>
      <c r="G217" s="27"/>
      <c r="H217" s="28"/>
      <c r="I217" s="34"/>
      <c r="J217" s="28"/>
      <c r="K217" s="25"/>
      <c r="L217" s="35"/>
      <c r="M217" s="22"/>
      <c r="N217" s="23"/>
      <c r="O217" s="24"/>
      <c r="P217" s="25"/>
      <c r="Q217" s="26"/>
      <c r="R217" s="26"/>
      <c r="S217" s="27"/>
      <c r="T217" s="28"/>
      <c r="U217" s="34"/>
      <c r="V217" s="28"/>
      <c r="W217" s="25"/>
      <c r="X217" s="39"/>
      <c r="Y217" s="22"/>
      <c r="Z217" s="23"/>
      <c r="AA217" s="24"/>
      <c r="AB217" s="25"/>
      <c r="AC217" s="26"/>
      <c r="AD217" s="26"/>
      <c r="AE217" s="27"/>
      <c r="AF217" s="28"/>
      <c r="AG217" s="34"/>
      <c r="AH217" s="28"/>
      <c r="AI217" s="25"/>
      <c r="AJ217" s="39"/>
      <c r="AK217" s="47"/>
      <c r="AL217" s="48"/>
      <c r="AM217" s="45">
        <f>'[1]จัดรูปแบบ 2'!B213</f>
        <v>0</v>
      </c>
      <c r="AN217" s="46">
        <f>'[1]จัดรูปแบบ 2'!A213</f>
        <v>0</v>
      </c>
      <c r="AO217" s="54">
        <f>SUMIF('[1]ไตรมาส 1'!$A$7:$A$506,AN217,'[1]ไตรมาส 1'!$D$7:$D$506)</f>
        <v>0</v>
      </c>
      <c r="AP217" s="54">
        <f>SUMIF('[1]ไตรมาส 1'!$A$7:$A$506,AN217,'[1]ไตรมาส 1'!$E$7:$E$506)</f>
        <v>0</v>
      </c>
      <c r="AQ217" s="54">
        <f>SUM(SUMIF('[1]ไตรมาส 1'!$A$7:$A$506,'ไตรมาส 2 (2)'!AN217,'[1]ไตรมาส 1'!$F$7:$F$506),SUMIF('[1]ไตรมาส 1'!$M$7:$M$506,'ไตรมาส 2 (2)'!AN217,'[1]ไตรมาส 1'!$R$7:$R$506),SUMIF('[1]ไตรมาส 1'!$Y$7:$Y$506,'ไตรมาส 2 (2)'!AN217,'[1]ไตรมาส 1'!$AD$7:$AD$506),SUMIF($A$7:$A$506,AN217,$F$7:$F$506),SUMIF($M$7:$M$506,AN217,$R$7:$R$506),SUMIF($Y$7:$Y$506,AN217,$AD$7:$AD$506))</f>
        <v>0</v>
      </c>
      <c r="AR217" s="54">
        <f>SUM(SUMIF('[1]ไตรมาส 1'!$A$7:$A$506,'ไตรมาส 2 (2)'!AN217,'[1]ไตรมาส 1'!$G$7:$G$506),SUMIF('[1]ไตรมาส 1'!$M$7:$M$506,'ไตรมาส 2 (2)'!AN217,'[1]ไตรมาส 1'!$S$7:$S$506),SUMIF('[1]ไตรมาส 1'!$Y$7:$Y$506,'ไตรมาส 2 (2)'!AN217,'[1]ไตรมาส 1'!$AE$7:$AE$506),SUMIF($A$7:$A$506,AN217,$G$7:$G$506),SUMIF($M$7:$M$506,AN217,$S$7:$S$506),SUMIF($Y$7:$Y$506,AN217,$AE$7:$AE$506))</f>
        <v>0</v>
      </c>
      <c r="AS217" s="54">
        <f t="shared" si="6"/>
        <v>0</v>
      </c>
      <c r="AT217" s="54">
        <f t="shared" si="7"/>
        <v>0</v>
      </c>
      <c r="AU217" s="55"/>
      <c r="AV217" s="56"/>
      <c r="AW217" s="61"/>
      <c r="AX217" s="62"/>
      <c r="AY217" s="62"/>
    </row>
    <row r="218" s="1" customFormat="1" ht="20.25" spans="1:51">
      <c r="A218" s="22"/>
      <c r="B218" s="23"/>
      <c r="C218" s="24"/>
      <c r="D218" s="25"/>
      <c r="E218" s="26"/>
      <c r="F218" s="26"/>
      <c r="G218" s="27"/>
      <c r="H218" s="28"/>
      <c r="I218" s="34"/>
      <c r="J218" s="28"/>
      <c r="K218" s="25"/>
      <c r="L218" s="35"/>
      <c r="M218" s="22"/>
      <c r="N218" s="23"/>
      <c r="O218" s="24"/>
      <c r="P218" s="25"/>
      <c r="Q218" s="26"/>
      <c r="R218" s="26"/>
      <c r="S218" s="27"/>
      <c r="T218" s="28"/>
      <c r="U218" s="34"/>
      <c r="V218" s="28"/>
      <c r="W218" s="25"/>
      <c r="X218" s="39"/>
      <c r="Y218" s="22"/>
      <c r="Z218" s="23"/>
      <c r="AA218" s="24"/>
      <c r="AB218" s="25"/>
      <c r="AC218" s="26"/>
      <c r="AD218" s="26"/>
      <c r="AE218" s="27"/>
      <c r="AF218" s="28"/>
      <c r="AG218" s="34"/>
      <c r="AH218" s="28"/>
      <c r="AI218" s="25"/>
      <c r="AJ218" s="39"/>
      <c r="AK218" s="47"/>
      <c r="AL218" s="48"/>
      <c r="AM218" s="45">
        <f>'[1]จัดรูปแบบ 2'!B214</f>
        <v>0</v>
      </c>
      <c r="AN218" s="46">
        <f>'[1]จัดรูปแบบ 2'!A214</f>
        <v>0</v>
      </c>
      <c r="AO218" s="54">
        <f>SUMIF('[1]ไตรมาส 1'!$A$7:$A$506,AN218,'[1]ไตรมาส 1'!$D$7:$D$506)</f>
        <v>0</v>
      </c>
      <c r="AP218" s="54">
        <f>SUMIF('[1]ไตรมาส 1'!$A$7:$A$506,AN218,'[1]ไตรมาส 1'!$E$7:$E$506)</f>
        <v>0</v>
      </c>
      <c r="AQ218" s="54">
        <f>SUM(SUMIF('[1]ไตรมาส 1'!$A$7:$A$506,'ไตรมาส 2 (2)'!AN218,'[1]ไตรมาส 1'!$F$7:$F$506),SUMIF('[1]ไตรมาส 1'!$M$7:$M$506,'ไตรมาส 2 (2)'!AN218,'[1]ไตรมาส 1'!$R$7:$R$506),SUMIF('[1]ไตรมาส 1'!$Y$7:$Y$506,'ไตรมาส 2 (2)'!AN218,'[1]ไตรมาส 1'!$AD$7:$AD$506),SUMIF($A$7:$A$506,AN218,$F$7:$F$506),SUMIF($M$7:$M$506,AN218,$R$7:$R$506),SUMIF($Y$7:$Y$506,AN218,$AD$7:$AD$506))</f>
        <v>0</v>
      </c>
      <c r="AR218" s="54">
        <f>SUM(SUMIF('[1]ไตรมาส 1'!$A$7:$A$506,'ไตรมาส 2 (2)'!AN218,'[1]ไตรมาส 1'!$G$7:$G$506),SUMIF('[1]ไตรมาส 1'!$M$7:$M$506,'ไตรมาส 2 (2)'!AN218,'[1]ไตรมาส 1'!$S$7:$S$506),SUMIF('[1]ไตรมาส 1'!$Y$7:$Y$506,'ไตรมาส 2 (2)'!AN218,'[1]ไตรมาส 1'!$AE$7:$AE$506),SUMIF($A$7:$A$506,AN218,$G$7:$G$506),SUMIF($M$7:$M$506,AN218,$S$7:$S$506),SUMIF($Y$7:$Y$506,AN218,$AE$7:$AE$506))</f>
        <v>0</v>
      </c>
      <c r="AS218" s="54">
        <f t="shared" si="6"/>
        <v>0</v>
      </c>
      <c r="AT218" s="54">
        <f t="shared" si="7"/>
        <v>0</v>
      </c>
      <c r="AU218" s="55"/>
      <c r="AV218" s="56"/>
      <c r="AW218" s="61"/>
      <c r="AX218" s="62"/>
      <c r="AY218" s="62"/>
    </row>
    <row r="219" s="1" customFormat="1" ht="20.25" spans="1:51">
      <c r="A219" s="22"/>
      <c r="B219" s="23"/>
      <c r="C219" s="24"/>
      <c r="D219" s="25"/>
      <c r="E219" s="26"/>
      <c r="F219" s="26"/>
      <c r="G219" s="27"/>
      <c r="H219" s="28"/>
      <c r="I219" s="34"/>
      <c r="J219" s="28"/>
      <c r="K219" s="25"/>
      <c r="L219" s="35"/>
      <c r="M219" s="22"/>
      <c r="N219" s="23"/>
      <c r="O219" s="24"/>
      <c r="P219" s="25"/>
      <c r="Q219" s="26"/>
      <c r="R219" s="26"/>
      <c r="S219" s="27"/>
      <c r="T219" s="28"/>
      <c r="U219" s="34"/>
      <c r="V219" s="28"/>
      <c r="W219" s="25"/>
      <c r="X219" s="39"/>
      <c r="Y219" s="22"/>
      <c r="Z219" s="23"/>
      <c r="AA219" s="24"/>
      <c r="AB219" s="25"/>
      <c r="AC219" s="26"/>
      <c r="AD219" s="26"/>
      <c r="AE219" s="27"/>
      <c r="AF219" s="28"/>
      <c r="AG219" s="34"/>
      <c r="AH219" s="28"/>
      <c r="AI219" s="25"/>
      <c r="AJ219" s="39"/>
      <c r="AK219" s="47"/>
      <c r="AL219" s="48"/>
      <c r="AM219" s="45">
        <f>'[1]จัดรูปแบบ 2'!B215</f>
        <v>0</v>
      </c>
      <c r="AN219" s="46">
        <f>'[1]จัดรูปแบบ 2'!A215</f>
        <v>0</v>
      </c>
      <c r="AO219" s="54">
        <f>SUMIF('[1]ไตรมาส 1'!$A$7:$A$506,AN219,'[1]ไตรมาส 1'!$D$7:$D$506)</f>
        <v>0</v>
      </c>
      <c r="AP219" s="54">
        <f>SUMIF('[1]ไตรมาส 1'!$A$7:$A$506,AN219,'[1]ไตรมาส 1'!$E$7:$E$506)</f>
        <v>0</v>
      </c>
      <c r="AQ219" s="54">
        <f>SUM(SUMIF('[1]ไตรมาส 1'!$A$7:$A$506,'ไตรมาส 2 (2)'!AN219,'[1]ไตรมาส 1'!$F$7:$F$506),SUMIF('[1]ไตรมาส 1'!$M$7:$M$506,'ไตรมาส 2 (2)'!AN219,'[1]ไตรมาส 1'!$R$7:$R$506),SUMIF('[1]ไตรมาส 1'!$Y$7:$Y$506,'ไตรมาส 2 (2)'!AN219,'[1]ไตรมาส 1'!$AD$7:$AD$506),SUMIF($A$7:$A$506,AN219,$F$7:$F$506),SUMIF($M$7:$M$506,AN219,$R$7:$R$506),SUMIF($Y$7:$Y$506,AN219,$AD$7:$AD$506))</f>
        <v>0</v>
      </c>
      <c r="AR219" s="54">
        <f>SUM(SUMIF('[1]ไตรมาส 1'!$A$7:$A$506,'ไตรมาส 2 (2)'!AN219,'[1]ไตรมาส 1'!$G$7:$G$506),SUMIF('[1]ไตรมาส 1'!$M$7:$M$506,'ไตรมาส 2 (2)'!AN219,'[1]ไตรมาส 1'!$S$7:$S$506),SUMIF('[1]ไตรมาส 1'!$Y$7:$Y$506,'ไตรมาส 2 (2)'!AN219,'[1]ไตรมาส 1'!$AE$7:$AE$506),SUMIF($A$7:$A$506,AN219,$G$7:$G$506),SUMIF($M$7:$M$506,AN219,$S$7:$S$506),SUMIF($Y$7:$Y$506,AN219,$AE$7:$AE$506))</f>
        <v>0</v>
      </c>
      <c r="AS219" s="54">
        <f t="shared" si="6"/>
        <v>0</v>
      </c>
      <c r="AT219" s="54">
        <f t="shared" si="7"/>
        <v>0</v>
      </c>
      <c r="AU219" s="55"/>
      <c r="AV219" s="56"/>
      <c r="AW219" s="61"/>
      <c r="AX219" s="62"/>
      <c r="AY219" s="62"/>
    </row>
    <row r="220" s="1" customFormat="1" ht="20.25" spans="1:51">
      <c r="A220" s="22"/>
      <c r="B220" s="23"/>
      <c r="C220" s="24"/>
      <c r="D220" s="25"/>
      <c r="E220" s="26"/>
      <c r="F220" s="26"/>
      <c r="G220" s="27"/>
      <c r="H220" s="28"/>
      <c r="I220" s="34"/>
      <c r="J220" s="28"/>
      <c r="K220" s="25"/>
      <c r="L220" s="35"/>
      <c r="M220" s="22"/>
      <c r="N220" s="23"/>
      <c r="O220" s="24"/>
      <c r="P220" s="25"/>
      <c r="Q220" s="26"/>
      <c r="R220" s="26"/>
      <c r="S220" s="27"/>
      <c r="T220" s="28"/>
      <c r="U220" s="34"/>
      <c r="V220" s="28"/>
      <c r="W220" s="25"/>
      <c r="X220" s="39"/>
      <c r="Y220" s="22"/>
      <c r="Z220" s="23"/>
      <c r="AA220" s="24"/>
      <c r="AB220" s="25"/>
      <c r="AC220" s="26"/>
      <c r="AD220" s="26"/>
      <c r="AE220" s="27"/>
      <c r="AF220" s="28"/>
      <c r="AG220" s="34"/>
      <c r="AH220" s="28"/>
      <c r="AI220" s="25"/>
      <c r="AJ220" s="39"/>
      <c r="AK220" s="47"/>
      <c r="AL220" s="48"/>
      <c r="AM220" s="45">
        <f>'[1]จัดรูปแบบ 2'!B216</f>
        <v>0</v>
      </c>
      <c r="AN220" s="46">
        <f>'[1]จัดรูปแบบ 2'!A216</f>
        <v>0</v>
      </c>
      <c r="AO220" s="54">
        <f>SUMIF('[1]ไตรมาส 1'!$A$7:$A$506,AN220,'[1]ไตรมาส 1'!$D$7:$D$506)</f>
        <v>0</v>
      </c>
      <c r="AP220" s="54">
        <f>SUMIF('[1]ไตรมาส 1'!$A$7:$A$506,AN220,'[1]ไตรมาส 1'!$E$7:$E$506)</f>
        <v>0</v>
      </c>
      <c r="AQ220" s="54">
        <f>SUM(SUMIF('[1]ไตรมาส 1'!$A$7:$A$506,'ไตรมาส 2 (2)'!AN220,'[1]ไตรมาส 1'!$F$7:$F$506),SUMIF('[1]ไตรมาส 1'!$M$7:$M$506,'ไตรมาส 2 (2)'!AN220,'[1]ไตรมาส 1'!$R$7:$R$506),SUMIF('[1]ไตรมาส 1'!$Y$7:$Y$506,'ไตรมาส 2 (2)'!AN220,'[1]ไตรมาส 1'!$AD$7:$AD$506),SUMIF($A$7:$A$506,AN220,$F$7:$F$506),SUMIF($M$7:$M$506,AN220,$R$7:$R$506),SUMIF($Y$7:$Y$506,AN220,$AD$7:$AD$506))</f>
        <v>0</v>
      </c>
      <c r="AR220" s="54">
        <f>SUM(SUMIF('[1]ไตรมาส 1'!$A$7:$A$506,'ไตรมาส 2 (2)'!AN220,'[1]ไตรมาส 1'!$G$7:$G$506),SUMIF('[1]ไตรมาส 1'!$M$7:$M$506,'ไตรมาส 2 (2)'!AN220,'[1]ไตรมาส 1'!$S$7:$S$506),SUMIF('[1]ไตรมาส 1'!$Y$7:$Y$506,'ไตรมาส 2 (2)'!AN220,'[1]ไตรมาส 1'!$AE$7:$AE$506),SUMIF($A$7:$A$506,AN220,$G$7:$G$506),SUMIF($M$7:$M$506,AN220,$S$7:$S$506),SUMIF($Y$7:$Y$506,AN220,$AE$7:$AE$506))</f>
        <v>0</v>
      </c>
      <c r="AS220" s="54">
        <f t="shared" si="6"/>
        <v>0</v>
      </c>
      <c r="AT220" s="54">
        <f t="shared" si="7"/>
        <v>0</v>
      </c>
      <c r="AU220" s="55"/>
      <c r="AV220" s="56"/>
      <c r="AW220" s="61"/>
      <c r="AX220" s="62"/>
      <c r="AY220" s="62"/>
    </row>
    <row r="221" s="1" customFormat="1" ht="20.25" spans="1:51">
      <c r="A221" s="22"/>
      <c r="B221" s="23"/>
      <c r="C221" s="24"/>
      <c r="D221" s="25"/>
      <c r="E221" s="26"/>
      <c r="F221" s="26"/>
      <c r="G221" s="27"/>
      <c r="H221" s="28"/>
      <c r="I221" s="34"/>
      <c r="J221" s="28"/>
      <c r="K221" s="25"/>
      <c r="L221" s="35"/>
      <c r="M221" s="22"/>
      <c r="N221" s="23"/>
      <c r="O221" s="24"/>
      <c r="P221" s="25"/>
      <c r="Q221" s="26"/>
      <c r="R221" s="26"/>
      <c r="S221" s="27"/>
      <c r="T221" s="28"/>
      <c r="U221" s="34"/>
      <c r="V221" s="28"/>
      <c r="W221" s="25"/>
      <c r="X221" s="39"/>
      <c r="Y221" s="22"/>
      <c r="Z221" s="23"/>
      <c r="AA221" s="24"/>
      <c r="AB221" s="25"/>
      <c r="AC221" s="26"/>
      <c r="AD221" s="26"/>
      <c r="AE221" s="27"/>
      <c r="AF221" s="28"/>
      <c r="AG221" s="34"/>
      <c r="AH221" s="28"/>
      <c r="AI221" s="25"/>
      <c r="AJ221" s="39"/>
      <c r="AK221" s="47"/>
      <c r="AL221" s="48"/>
      <c r="AM221" s="45">
        <f>'[1]จัดรูปแบบ 2'!B217</f>
        <v>0</v>
      </c>
      <c r="AN221" s="46">
        <f>'[1]จัดรูปแบบ 2'!A217</f>
        <v>0</v>
      </c>
      <c r="AO221" s="54">
        <f>SUMIF('[1]ไตรมาส 1'!$A$7:$A$506,AN221,'[1]ไตรมาส 1'!$D$7:$D$506)</f>
        <v>0</v>
      </c>
      <c r="AP221" s="54">
        <f>SUMIF('[1]ไตรมาส 1'!$A$7:$A$506,AN221,'[1]ไตรมาส 1'!$E$7:$E$506)</f>
        <v>0</v>
      </c>
      <c r="AQ221" s="54">
        <f>SUM(SUMIF('[1]ไตรมาส 1'!$A$7:$A$506,'ไตรมาส 2 (2)'!AN221,'[1]ไตรมาส 1'!$F$7:$F$506),SUMIF('[1]ไตรมาส 1'!$M$7:$M$506,'ไตรมาส 2 (2)'!AN221,'[1]ไตรมาส 1'!$R$7:$R$506),SUMIF('[1]ไตรมาส 1'!$Y$7:$Y$506,'ไตรมาส 2 (2)'!AN221,'[1]ไตรมาส 1'!$AD$7:$AD$506),SUMIF($A$7:$A$506,AN221,$F$7:$F$506),SUMIF($M$7:$M$506,AN221,$R$7:$R$506),SUMIF($Y$7:$Y$506,AN221,$AD$7:$AD$506))</f>
        <v>0</v>
      </c>
      <c r="AR221" s="54">
        <f>SUM(SUMIF('[1]ไตรมาส 1'!$A$7:$A$506,'ไตรมาส 2 (2)'!AN221,'[1]ไตรมาส 1'!$G$7:$G$506),SUMIF('[1]ไตรมาส 1'!$M$7:$M$506,'ไตรมาส 2 (2)'!AN221,'[1]ไตรมาส 1'!$S$7:$S$506),SUMIF('[1]ไตรมาส 1'!$Y$7:$Y$506,'ไตรมาส 2 (2)'!AN221,'[1]ไตรมาส 1'!$AE$7:$AE$506),SUMIF($A$7:$A$506,AN221,$G$7:$G$506),SUMIF($M$7:$M$506,AN221,$S$7:$S$506),SUMIF($Y$7:$Y$506,AN221,$AE$7:$AE$506))</f>
        <v>0</v>
      </c>
      <c r="AS221" s="54">
        <f t="shared" si="6"/>
        <v>0</v>
      </c>
      <c r="AT221" s="54">
        <f t="shared" si="7"/>
        <v>0</v>
      </c>
      <c r="AU221" s="55"/>
      <c r="AV221" s="56"/>
      <c r="AW221" s="61"/>
      <c r="AX221" s="62"/>
      <c r="AY221" s="62"/>
    </row>
    <row r="222" s="1" customFormat="1" ht="20.25" spans="1:51">
      <c r="A222" s="22"/>
      <c r="B222" s="23"/>
      <c r="C222" s="24"/>
      <c r="D222" s="25"/>
      <c r="E222" s="26"/>
      <c r="F222" s="26"/>
      <c r="G222" s="27"/>
      <c r="H222" s="28"/>
      <c r="I222" s="34"/>
      <c r="J222" s="28"/>
      <c r="K222" s="25"/>
      <c r="L222" s="35"/>
      <c r="M222" s="22"/>
      <c r="N222" s="23"/>
      <c r="O222" s="24"/>
      <c r="P222" s="25"/>
      <c r="Q222" s="26"/>
      <c r="R222" s="26"/>
      <c r="S222" s="27"/>
      <c r="T222" s="28"/>
      <c r="U222" s="34"/>
      <c r="V222" s="28"/>
      <c r="W222" s="25"/>
      <c r="X222" s="39"/>
      <c r="Y222" s="22"/>
      <c r="Z222" s="23"/>
      <c r="AA222" s="24"/>
      <c r="AB222" s="25"/>
      <c r="AC222" s="26"/>
      <c r="AD222" s="26"/>
      <c r="AE222" s="27"/>
      <c r="AF222" s="28"/>
      <c r="AG222" s="34"/>
      <c r="AH222" s="28"/>
      <c r="AI222" s="25"/>
      <c r="AJ222" s="39"/>
      <c r="AK222" s="47"/>
      <c r="AL222" s="48"/>
      <c r="AM222" s="45">
        <f>'[1]จัดรูปแบบ 2'!B218</f>
        <v>0</v>
      </c>
      <c r="AN222" s="46">
        <f>'[1]จัดรูปแบบ 2'!A218</f>
        <v>0</v>
      </c>
      <c r="AO222" s="54">
        <f>SUMIF('[1]ไตรมาส 1'!$A$7:$A$506,AN222,'[1]ไตรมาส 1'!$D$7:$D$506)</f>
        <v>0</v>
      </c>
      <c r="AP222" s="54">
        <f>SUMIF('[1]ไตรมาส 1'!$A$7:$A$506,AN222,'[1]ไตรมาส 1'!$E$7:$E$506)</f>
        <v>0</v>
      </c>
      <c r="AQ222" s="54">
        <f>SUM(SUMIF('[1]ไตรมาส 1'!$A$7:$A$506,'ไตรมาส 2 (2)'!AN222,'[1]ไตรมาส 1'!$F$7:$F$506),SUMIF('[1]ไตรมาส 1'!$M$7:$M$506,'ไตรมาส 2 (2)'!AN222,'[1]ไตรมาส 1'!$R$7:$R$506),SUMIF('[1]ไตรมาส 1'!$Y$7:$Y$506,'ไตรมาส 2 (2)'!AN222,'[1]ไตรมาส 1'!$AD$7:$AD$506),SUMIF($A$7:$A$506,AN222,$F$7:$F$506),SUMIF($M$7:$M$506,AN222,$R$7:$R$506),SUMIF($Y$7:$Y$506,AN222,$AD$7:$AD$506))</f>
        <v>0</v>
      </c>
      <c r="AR222" s="54">
        <f>SUM(SUMIF('[1]ไตรมาส 1'!$A$7:$A$506,'ไตรมาส 2 (2)'!AN222,'[1]ไตรมาส 1'!$G$7:$G$506),SUMIF('[1]ไตรมาส 1'!$M$7:$M$506,'ไตรมาส 2 (2)'!AN222,'[1]ไตรมาส 1'!$S$7:$S$506),SUMIF('[1]ไตรมาส 1'!$Y$7:$Y$506,'ไตรมาส 2 (2)'!AN222,'[1]ไตรมาส 1'!$AE$7:$AE$506),SUMIF($A$7:$A$506,AN222,$G$7:$G$506),SUMIF($M$7:$M$506,AN222,$S$7:$S$506),SUMIF($Y$7:$Y$506,AN222,$AE$7:$AE$506))</f>
        <v>0</v>
      </c>
      <c r="AS222" s="54">
        <f t="shared" si="6"/>
        <v>0</v>
      </c>
      <c r="AT222" s="54">
        <f t="shared" si="7"/>
        <v>0</v>
      </c>
      <c r="AU222" s="55"/>
      <c r="AV222" s="56"/>
      <c r="AW222" s="61"/>
      <c r="AX222" s="62"/>
      <c r="AY222" s="62"/>
    </row>
    <row r="223" s="1" customFormat="1" ht="20.25" spans="1:51">
      <c r="A223" s="22"/>
      <c r="B223" s="23"/>
      <c r="C223" s="24"/>
      <c r="D223" s="25"/>
      <c r="E223" s="26"/>
      <c r="F223" s="26"/>
      <c r="G223" s="27"/>
      <c r="H223" s="28"/>
      <c r="I223" s="34"/>
      <c r="J223" s="28"/>
      <c r="K223" s="25"/>
      <c r="L223" s="35"/>
      <c r="M223" s="22"/>
      <c r="N223" s="23"/>
      <c r="O223" s="24"/>
      <c r="P223" s="25"/>
      <c r="Q223" s="26"/>
      <c r="R223" s="26"/>
      <c r="S223" s="27"/>
      <c r="T223" s="28"/>
      <c r="U223" s="34"/>
      <c r="V223" s="28"/>
      <c r="W223" s="25"/>
      <c r="X223" s="39"/>
      <c r="Y223" s="22"/>
      <c r="Z223" s="23"/>
      <c r="AA223" s="24"/>
      <c r="AB223" s="25"/>
      <c r="AC223" s="26"/>
      <c r="AD223" s="26"/>
      <c r="AE223" s="27"/>
      <c r="AF223" s="28"/>
      <c r="AG223" s="34"/>
      <c r="AH223" s="28"/>
      <c r="AI223" s="25"/>
      <c r="AJ223" s="39"/>
      <c r="AK223" s="47"/>
      <c r="AL223" s="48"/>
      <c r="AM223" s="45">
        <f>'[1]จัดรูปแบบ 2'!B219</f>
        <v>0</v>
      </c>
      <c r="AN223" s="46">
        <f>'[1]จัดรูปแบบ 2'!A219</f>
        <v>0</v>
      </c>
      <c r="AO223" s="54">
        <f>SUMIF('[1]ไตรมาส 1'!$A$7:$A$506,AN223,'[1]ไตรมาส 1'!$D$7:$D$506)</f>
        <v>0</v>
      </c>
      <c r="AP223" s="54">
        <f>SUMIF('[1]ไตรมาส 1'!$A$7:$A$506,AN223,'[1]ไตรมาส 1'!$E$7:$E$506)</f>
        <v>0</v>
      </c>
      <c r="AQ223" s="54">
        <f>SUM(SUMIF('[1]ไตรมาส 1'!$A$7:$A$506,'ไตรมาส 2 (2)'!AN223,'[1]ไตรมาส 1'!$F$7:$F$506),SUMIF('[1]ไตรมาส 1'!$M$7:$M$506,'ไตรมาส 2 (2)'!AN223,'[1]ไตรมาส 1'!$R$7:$R$506),SUMIF('[1]ไตรมาส 1'!$Y$7:$Y$506,'ไตรมาส 2 (2)'!AN223,'[1]ไตรมาส 1'!$AD$7:$AD$506),SUMIF($A$7:$A$506,AN223,$F$7:$F$506),SUMIF($M$7:$M$506,AN223,$R$7:$R$506),SUMIF($Y$7:$Y$506,AN223,$AD$7:$AD$506))</f>
        <v>0</v>
      </c>
      <c r="AR223" s="54">
        <f>SUM(SUMIF('[1]ไตรมาส 1'!$A$7:$A$506,'ไตรมาส 2 (2)'!AN223,'[1]ไตรมาส 1'!$G$7:$G$506),SUMIF('[1]ไตรมาส 1'!$M$7:$M$506,'ไตรมาส 2 (2)'!AN223,'[1]ไตรมาส 1'!$S$7:$S$506),SUMIF('[1]ไตรมาส 1'!$Y$7:$Y$506,'ไตรมาส 2 (2)'!AN223,'[1]ไตรมาส 1'!$AE$7:$AE$506),SUMIF($A$7:$A$506,AN223,$G$7:$G$506),SUMIF($M$7:$M$506,AN223,$S$7:$S$506),SUMIF($Y$7:$Y$506,AN223,$AE$7:$AE$506))</f>
        <v>0</v>
      </c>
      <c r="AS223" s="54">
        <f t="shared" si="6"/>
        <v>0</v>
      </c>
      <c r="AT223" s="54">
        <f t="shared" si="7"/>
        <v>0</v>
      </c>
      <c r="AU223" s="55"/>
      <c r="AV223" s="56"/>
      <c r="AW223" s="61"/>
      <c r="AX223" s="62"/>
      <c r="AY223" s="62"/>
    </row>
    <row r="224" s="1" customFormat="1" ht="20.25" spans="1:51">
      <c r="A224" s="22"/>
      <c r="B224" s="23"/>
      <c r="C224" s="24"/>
      <c r="D224" s="25"/>
      <c r="E224" s="26"/>
      <c r="F224" s="26"/>
      <c r="G224" s="27"/>
      <c r="H224" s="28"/>
      <c r="I224" s="34"/>
      <c r="J224" s="28"/>
      <c r="K224" s="25"/>
      <c r="L224" s="35"/>
      <c r="M224" s="22"/>
      <c r="N224" s="23"/>
      <c r="O224" s="24"/>
      <c r="P224" s="25"/>
      <c r="Q224" s="26"/>
      <c r="R224" s="26"/>
      <c r="S224" s="27"/>
      <c r="T224" s="28"/>
      <c r="U224" s="34"/>
      <c r="V224" s="28"/>
      <c r="W224" s="25"/>
      <c r="X224" s="39"/>
      <c r="Y224" s="22"/>
      <c r="Z224" s="23"/>
      <c r="AA224" s="24"/>
      <c r="AB224" s="25"/>
      <c r="AC224" s="26"/>
      <c r="AD224" s="26"/>
      <c r="AE224" s="27"/>
      <c r="AF224" s="28"/>
      <c r="AG224" s="34"/>
      <c r="AH224" s="28"/>
      <c r="AI224" s="25"/>
      <c r="AJ224" s="39"/>
      <c r="AK224" s="47"/>
      <c r="AL224" s="48"/>
      <c r="AM224" s="45">
        <f>'[1]จัดรูปแบบ 2'!B220</f>
        <v>0</v>
      </c>
      <c r="AN224" s="46">
        <f>'[1]จัดรูปแบบ 2'!A220</f>
        <v>0</v>
      </c>
      <c r="AO224" s="54">
        <f>SUMIF('[1]ไตรมาส 1'!$A$7:$A$506,AN224,'[1]ไตรมาส 1'!$D$7:$D$506)</f>
        <v>0</v>
      </c>
      <c r="AP224" s="54">
        <f>SUMIF('[1]ไตรมาส 1'!$A$7:$A$506,AN224,'[1]ไตรมาส 1'!$E$7:$E$506)</f>
        <v>0</v>
      </c>
      <c r="AQ224" s="54">
        <f>SUM(SUMIF('[1]ไตรมาส 1'!$A$7:$A$506,'ไตรมาส 2 (2)'!AN224,'[1]ไตรมาส 1'!$F$7:$F$506),SUMIF('[1]ไตรมาส 1'!$M$7:$M$506,'ไตรมาส 2 (2)'!AN224,'[1]ไตรมาส 1'!$R$7:$R$506),SUMIF('[1]ไตรมาส 1'!$Y$7:$Y$506,'ไตรมาส 2 (2)'!AN224,'[1]ไตรมาส 1'!$AD$7:$AD$506),SUMIF($A$7:$A$506,AN224,$F$7:$F$506),SUMIF($M$7:$M$506,AN224,$R$7:$R$506),SUMIF($Y$7:$Y$506,AN224,$AD$7:$AD$506))</f>
        <v>0</v>
      </c>
      <c r="AR224" s="54">
        <f>SUM(SUMIF('[1]ไตรมาส 1'!$A$7:$A$506,'ไตรมาส 2 (2)'!AN224,'[1]ไตรมาส 1'!$G$7:$G$506),SUMIF('[1]ไตรมาส 1'!$M$7:$M$506,'ไตรมาส 2 (2)'!AN224,'[1]ไตรมาส 1'!$S$7:$S$506),SUMIF('[1]ไตรมาส 1'!$Y$7:$Y$506,'ไตรมาส 2 (2)'!AN224,'[1]ไตรมาส 1'!$AE$7:$AE$506),SUMIF($A$7:$A$506,AN224,$G$7:$G$506),SUMIF($M$7:$M$506,AN224,$S$7:$S$506),SUMIF($Y$7:$Y$506,AN224,$AE$7:$AE$506))</f>
        <v>0</v>
      </c>
      <c r="AS224" s="54">
        <f t="shared" si="6"/>
        <v>0</v>
      </c>
      <c r="AT224" s="54">
        <f t="shared" si="7"/>
        <v>0</v>
      </c>
      <c r="AU224" s="55"/>
      <c r="AV224" s="56"/>
      <c r="AW224" s="61"/>
      <c r="AX224" s="62"/>
      <c r="AY224" s="62"/>
    </row>
    <row r="225" s="1" customFormat="1" ht="20.25" spans="1:51">
      <c r="A225" s="22"/>
      <c r="B225" s="23"/>
      <c r="C225" s="24"/>
      <c r="D225" s="25"/>
      <c r="E225" s="26"/>
      <c r="F225" s="26"/>
      <c r="G225" s="27"/>
      <c r="H225" s="28"/>
      <c r="I225" s="34"/>
      <c r="J225" s="28"/>
      <c r="K225" s="25"/>
      <c r="L225" s="35"/>
      <c r="M225" s="22"/>
      <c r="N225" s="23"/>
      <c r="O225" s="24"/>
      <c r="P225" s="25"/>
      <c r="Q225" s="26"/>
      <c r="R225" s="26"/>
      <c r="S225" s="27"/>
      <c r="T225" s="28"/>
      <c r="U225" s="34"/>
      <c r="V225" s="28"/>
      <c r="W225" s="25"/>
      <c r="X225" s="39"/>
      <c r="Y225" s="22"/>
      <c r="Z225" s="23"/>
      <c r="AA225" s="24"/>
      <c r="AB225" s="25"/>
      <c r="AC225" s="26"/>
      <c r="AD225" s="26"/>
      <c r="AE225" s="27"/>
      <c r="AF225" s="28"/>
      <c r="AG225" s="34"/>
      <c r="AH225" s="28"/>
      <c r="AI225" s="25"/>
      <c r="AJ225" s="39"/>
      <c r="AK225" s="47"/>
      <c r="AL225" s="48"/>
      <c r="AM225" s="45">
        <f>'[1]จัดรูปแบบ 2'!B221</f>
        <v>0</v>
      </c>
      <c r="AN225" s="46">
        <f>'[1]จัดรูปแบบ 2'!A221</f>
        <v>0</v>
      </c>
      <c r="AO225" s="54">
        <f>SUMIF('[1]ไตรมาส 1'!$A$7:$A$506,AN225,'[1]ไตรมาส 1'!$D$7:$D$506)</f>
        <v>0</v>
      </c>
      <c r="AP225" s="54">
        <f>SUMIF('[1]ไตรมาส 1'!$A$7:$A$506,AN225,'[1]ไตรมาส 1'!$E$7:$E$506)</f>
        <v>0</v>
      </c>
      <c r="AQ225" s="54">
        <f>SUM(SUMIF('[1]ไตรมาส 1'!$A$7:$A$506,'ไตรมาส 2 (2)'!AN225,'[1]ไตรมาส 1'!$F$7:$F$506),SUMIF('[1]ไตรมาส 1'!$M$7:$M$506,'ไตรมาส 2 (2)'!AN225,'[1]ไตรมาส 1'!$R$7:$R$506),SUMIF('[1]ไตรมาส 1'!$Y$7:$Y$506,'ไตรมาส 2 (2)'!AN225,'[1]ไตรมาส 1'!$AD$7:$AD$506),SUMIF($A$7:$A$506,AN225,$F$7:$F$506),SUMIF($M$7:$M$506,AN225,$R$7:$R$506),SUMIF($Y$7:$Y$506,AN225,$AD$7:$AD$506))</f>
        <v>0</v>
      </c>
      <c r="AR225" s="54">
        <f>SUM(SUMIF('[1]ไตรมาส 1'!$A$7:$A$506,'ไตรมาส 2 (2)'!AN225,'[1]ไตรมาส 1'!$G$7:$G$506),SUMIF('[1]ไตรมาส 1'!$M$7:$M$506,'ไตรมาส 2 (2)'!AN225,'[1]ไตรมาส 1'!$S$7:$S$506),SUMIF('[1]ไตรมาส 1'!$Y$7:$Y$506,'ไตรมาส 2 (2)'!AN225,'[1]ไตรมาส 1'!$AE$7:$AE$506),SUMIF($A$7:$A$506,AN225,$G$7:$G$506),SUMIF($M$7:$M$506,AN225,$S$7:$S$506),SUMIF($Y$7:$Y$506,AN225,$AE$7:$AE$506))</f>
        <v>0</v>
      </c>
      <c r="AS225" s="54">
        <f t="shared" si="6"/>
        <v>0</v>
      </c>
      <c r="AT225" s="54">
        <f t="shared" si="7"/>
        <v>0</v>
      </c>
      <c r="AU225" s="55"/>
      <c r="AV225" s="56"/>
      <c r="AW225" s="61"/>
      <c r="AX225" s="62"/>
      <c r="AY225" s="62"/>
    </row>
    <row r="226" s="1" customFormat="1" ht="20.25" spans="1:51">
      <c r="A226" s="22"/>
      <c r="B226" s="23"/>
      <c r="C226" s="24"/>
      <c r="D226" s="25"/>
      <c r="E226" s="26"/>
      <c r="F226" s="26"/>
      <c r="G226" s="27"/>
      <c r="H226" s="28"/>
      <c r="I226" s="34"/>
      <c r="J226" s="28"/>
      <c r="K226" s="25"/>
      <c r="L226" s="35"/>
      <c r="M226" s="22"/>
      <c r="N226" s="23"/>
      <c r="O226" s="24"/>
      <c r="P226" s="25"/>
      <c r="Q226" s="26"/>
      <c r="R226" s="26"/>
      <c r="S226" s="27"/>
      <c r="T226" s="28"/>
      <c r="U226" s="34"/>
      <c r="V226" s="28"/>
      <c r="W226" s="25"/>
      <c r="X226" s="39"/>
      <c r="Y226" s="22"/>
      <c r="Z226" s="23"/>
      <c r="AA226" s="24"/>
      <c r="AB226" s="25"/>
      <c r="AC226" s="26"/>
      <c r="AD226" s="26"/>
      <c r="AE226" s="27"/>
      <c r="AF226" s="28"/>
      <c r="AG226" s="34"/>
      <c r="AH226" s="28"/>
      <c r="AI226" s="25"/>
      <c r="AJ226" s="39"/>
      <c r="AK226" s="47"/>
      <c r="AL226" s="48"/>
      <c r="AM226" s="45">
        <f>'[1]จัดรูปแบบ 2'!B222</f>
        <v>0</v>
      </c>
      <c r="AN226" s="46">
        <f>'[1]จัดรูปแบบ 2'!A222</f>
        <v>0</v>
      </c>
      <c r="AO226" s="54">
        <f>SUMIF('[1]ไตรมาส 1'!$A$7:$A$506,AN226,'[1]ไตรมาส 1'!$D$7:$D$506)</f>
        <v>0</v>
      </c>
      <c r="AP226" s="54">
        <f>SUMIF('[1]ไตรมาส 1'!$A$7:$A$506,AN226,'[1]ไตรมาส 1'!$E$7:$E$506)</f>
        <v>0</v>
      </c>
      <c r="AQ226" s="54">
        <f>SUM(SUMIF('[1]ไตรมาส 1'!$A$7:$A$506,'ไตรมาส 2 (2)'!AN226,'[1]ไตรมาส 1'!$F$7:$F$506),SUMIF('[1]ไตรมาส 1'!$M$7:$M$506,'ไตรมาส 2 (2)'!AN226,'[1]ไตรมาส 1'!$R$7:$R$506),SUMIF('[1]ไตรมาส 1'!$Y$7:$Y$506,'ไตรมาส 2 (2)'!AN226,'[1]ไตรมาส 1'!$AD$7:$AD$506),SUMIF($A$7:$A$506,AN226,$F$7:$F$506),SUMIF($M$7:$M$506,AN226,$R$7:$R$506),SUMIF($Y$7:$Y$506,AN226,$AD$7:$AD$506))</f>
        <v>0</v>
      </c>
      <c r="AR226" s="54">
        <f>SUM(SUMIF('[1]ไตรมาส 1'!$A$7:$A$506,'ไตรมาส 2 (2)'!AN226,'[1]ไตรมาส 1'!$G$7:$G$506),SUMIF('[1]ไตรมาส 1'!$M$7:$M$506,'ไตรมาส 2 (2)'!AN226,'[1]ไตรมาส 1'!$S$7:$S$506),SUMIF('[1]ไตรมาส 1'!$Y$7:$Y$506,'ไตรมาส 2 (2)'!AN226,'[1]ไตรมาส 1'!$AE$7:$AE$506),SUMIF($A$7:$A$506,AN226,$G$7:$G$506),SUMIF($M$7:$M$506,AN226,$S$7:$S$506),SUMIF($Y$7:$Y$506,AN226,$AE$7:$AE$506))</f>
        <v>0</v>
      </c>
      <c r="AS226" s="54">
        <f t="shared" si="6"/>
        <v>0</v>
      </c>
      <c r="AT226" s="54">
        <f t="shared" si="7"/>
        <v>0</v>
      </c>
      <c r="AU226" s="55"/>
      <c r="AV226" s="56"/>
      <c r="AW226" s="61"/>
      <c r="AX226" s="62"/>
      <c r="AY226" s="62"/>
    </row>
    <row r="227" s="1" customFormat="1" ht="20.25" spans="1:51">
      <c r="A227" s="22"/>
      <c r="B227" s="23"/>
      <c r="C227" s="24"/>
      <c r="D227" s="25"/>
      <c r="E227" s="26"/>
      <c r="F227" s="26"/>
      <c r="G227" s="27"/>
      <c r="H227" s="28"/>
      <c r="I227" s="34"/>
      <c r="J227" s="28"/>
      <c r="K227" s="25"/>
      <c r="L227" s="35"/>
      <c r="M227" s="22"/>
      <c r="N227" s="23"/>
      <c r="O227" s="24"/>
      <c r="P227" s="25"/>
      <c r="Q227" s="26"/>
      <c r="R227" s="26"/>
      <c r="S227" s="27"/>
      <c r="T227" s="28"/>
      <c r="U227" s="34"/>
      <c r="V227" s="28"/>
      <c r="W227" s="25"/>
      <c r="X227" s="39"/>
      <c r="Y227" s="22"/>
      <c r="Z227" s="23"/>
      <c r="AA227" s="24"/>
      <c r="AB227" s="25"/>
      <c r="AC227" s="26"/>
      <c r="AD227" s="26"/>
      <c r="AE227" s="27"/>
      <c r="AF227" s="28"/>
      <c r="AG227" s="34"/>
      <c r="AH227" s="28"/>
      <c r="AI227" s="25"/>
      <c r="AJ227" s="39"/>
      <c r="AK227" s="47"/>
      <c r="AL227" s="48"/>
      <c r="AM227" s="45">
        <f>'[1]จัดรูปแบบ 2'!B223</f>
        <v>0</v>
      </c>
      <c r="AN227" s="46">
        <f>'[1]จัดรูปแบบ 2'!A223</f>
        <v>0</v>
      </c>
      <c r="AO227" s="54">
        <f>SUMIF('[1]ไตรมาส 1'!$A$7:$A$506,AN227,'[1]ไตรมาส 1'!$D$7:$D$506)</f>
        <v>0</v>
      </c>
      <c r="AP227" s="54">
        <f>SUMIF('[1]ไตรมาส 1'!$A$7:$A$506,AN227,'[1]ไตรมาส 1'!$E$7:$E$506)</f>
        <v>0</v>
      </c>
      <c r="AQ227" s="54">
        <f>SUM(SUMIF('[1]ไตรมาส 1'!$A$7:$A$506,'ไตรมาส 2 (2)'!AN227,'[1]ไตรมาส 1'!$F$7:$F$506),SUMIF('[1]ไตรมาส 1'!$M$7:$M$506,'ไตรมาส 2 (2)'!AN227,'[1]ไตรมาส 1'!$R$7:$R$506),SUMIF('[1]ไตรมาส 1'!$Y$7:$Y$506,'ไตรมาส 2 (2)'!AN227,'[1]ไตรมาส 1'!$AD$7:$AD$506),SUMIF($A$7:$A$506,AN227,$F$7:$F$506),SUMIF($M$7:$M$506,AN227,$R$7:$R$506),SUMIF($Y$7:$Y$506,AN227,$AD$7:$AD$506))</f>
        <v>0</v>
      </c>
      <c r="AR227" s="54">
        <f>SUM(SUMIF('[1]ไตรมาส 1'!$A$7:$A$506,'ไตรมาส 2 (2)'!AN227,'[1]ไตรมาส 1'!$G$7:$G$506),SUMIF('[1]ไตรมาส 1'!$M$7:$M$506,'ไตรมาส 2 (2)'!AN227,'[1]ไตรมาส 1'!$S$7:$S$506),SUMIF('[1]ไตรมาส 1'!$Y$7:$Y$506,'ไตรมาส 2 (2)'!AN227,'[1]ไตรมาส 1'!$AE$7:$AE$506),SUMIF($A$7:$A$506,AN227,$G$7:$G$506),SUMIF($M$7:$M$506,AN227,$S$7:$S$506),SUMIF($Y$7:$Y$506,AN227,$AE$7:$AE$506))</f>
        <v>0</v>
      </c>
      <c r="AS227" s="54">
        <f t="shared" si="6"/>
        <v>0</v>
      </c>
      <c r="AT227" s="54">
        <f t="shared" si="7"/>
        <v>0</v>
      </c>
      <c r="AU227" s="55"/>
      <c r="AV227" s="56"/>
      <c r="AW227" s="61"/>
      <c r="AX227" s="62"/>
      <c r="AY227" s="62"/>
    </row>
    <row r="228" s="1" customFormat="1" ht="20.25" spans="1:51">
      <c r="A228" s="22"/>
      <c r="B228" s="23"/>
      <c r="C228" s="24"/>
      <c r="D228" s="25"/>
      <c r="E228" s="26"/>
      <c r="F228" s="26"/>
      <c r="G228" s="27"/>
      <c r="H228" s="28"/>
      <c r="I228" s="34"/>
      <c r="J228" s="28"/>
      <c r="K228" s="25"/>
      <c r="L228" s="35"/>
      <c r="M228" s="22"/>
      <c r="N228" s="23"/>
      <c r="O228" s="24"/>
      <c r="P228" s="25"/>
      <c r="Q228" s="26"/>
      <c r="R228" s="26"/>
      <c r="S228" s="27"/>
      <c r="T228" s="28"/>
      <c r="U228" s="34"/>
      <c r="V228" s="28"/>
      <c r="W228" s="25"/>
      <c r="X228" s="39"/>
      <c r="Y228" s="22"/>
      <c r="Z228" s="23"/>
      <c r="AA228" s="24"/>
      <c r="AB228" s="25"/>
      <c r="AC228" s="26"/>
      <c r="AD228" s="26"/>
      <c r="AE228" s="27"/>
      <c r="AF228" s="28"/>
      <c r="AG228" s="34"/>
      <c r="AH228" s="28"/>
      <c r="AI228" s="25"/>
      <c r="AJ228" s="39"/>
      <c r="AK228" s="47"/>
      <c r="AL228" s="48"/>
      <c r="AM228" s="45">
        <f>'[1]จัดรูปแบบ 2'!B224</f>
        <v>0</v>
      </c>
      <c r="AN228" s="46">
        <f>'[1]จัดรูปแบบ 2'!A224</f>
        <v>0</v>
      </c>
      <c r="AO228" s="54">
        <f>SUMIF('[1]ไตรมาส 1'!$A$7:$A$506,AN228,'[1]ไตรมาส 1'!$D$7:$D$506)</f>
        <v>0</v>
      </c>
      <c r="AP228" s="54">
        <f>SUMIF('[1]ไตรมาส 1'!$A$7:$A$506,AN228,'[1]ไตรมาส 1'!$E$7:$E$506)</f>
        <v>0</v>
      </c>
      <c r="AQ228" s="54">
        <f>SUM(SUMIF('[1]ไตรมาส 1'!$A$7:$A$506,'ไตรมาส 2 (2)'!AN228,'[1]ไตรมาส 1'!$F$7:$F$506),SUMIF('[1]ไตรมาส 1'!$M$7:$M$506,'ไตรมาส 2 (2)'!AN228,'[1]ไตรมาส 1'!$R$7:$R$506),SUMIF('[1]ไตรมาส 1'!$Y$7:$Y$506,'ไตรมาส 2 (2)'!AN228,'[1]ไตรมาส 1'!$AD$7:$AD$506),SUMIF($A$7:$A$506,AN228,$F$7:$F$506),SUMIF($M$7:$M$506,AN228,$R$7:$R$506),SUMIF($Y$7:$Y$506,AN228,$AD$7:$AD$506))</f>
        <v>0</v>
      </c>
      <c r="AR228" s="54">
        <f>SUM(SUMIF('[1]ไตรมาส 1'!$A$7:$A$506,'ไตรมาส 2 (2)'!AN228,'[1]ไตรมาส 1'!$G$7:$G$506),SUMIF('[1]ไตรมาส 1'!$M$7:$M$506,'ไตรมาส 2 (2)'!AN228,'[1]ไตรมาส 1'!$S$7:$S$506),SUMIF('[1]ไตรมาส 1'!$Y$7:$Y$506,'ไตรมาส 2 (2)'!AN228,'[1]ไตรมาส 1'!$AE$7:$AE$506),SUMIF($A$7:$A$506,AN228,$G$7:$G$506),SUMIF($M$7:$M$506,AN228,$S$7:$S$506),SUMIF($Y$7:$Y$506,AN228,$AE$7:$AE$506))</f>
        <v>0</v>
      </c>
      <c r="AS228" s="54">
        <f t="shared" si="6"/>
        <v>0</v>
      </c>
      <c r="AT228" s="54">
        <f t="shared" si="7"/>
        <v>0</v>
      </c>
      <c r="AU228" s="55"/>
      <c r="AV228" s="56"/>
      <c r="AW228" s="61"/>
      <c r="AX228" s="62"/>
      <c r="AY228" s="62"/>
    </row>
    <row r="229" s="1" customFormat="1" ht="20.25" spans="1:51">
      <c r="A229" s="22"/>
      <c r="B229" s="23"/>
      <c r="C229" s="24"/>
      <c r="D229" s="25"/>
      <c r="E229" s="26"/>
      <c r="F229" s="26"/>
      <c r="G229" s="27"/>
      <c r="H229" s="28"/>
      <c r="I229" s="34"/>
      <c r="J229" s="28"/>
      <c r="K229" s="25"/>
      <c r="L229" s="35"/>
      <c r="M229" s="22"/>
      <c r="N229" s="23"/>
      <c r="O229" s="24"/>
      <c r="P229" s="25"/>
      <c r="Q229" s="26"/>
      <c r="R229" s="26"/>
      <c r="S229" s="27"/>
      <c r="T229" s="28"/>
      <c r="U229" s="34"/>
      <c r="V229" s="28"/>
      <c r="W229" s="25"/>
      <c r="X229" s="39"/>
      <c r="Y229" s="22"/>
      <c r="Z229" s="23"/>
      <c r="AA229" s="24"/>
      <c r="AB229" s="25"/>
      <c r="AC229" s="26"/>
      <c r="AD229" s="26"/>
      <c r="AE229" s="27"/>
      <c r="AF229" s="28"/>
      <c r="AG229" s="34"/>
      <c r="AH229" s="28"/>
      <c r="AI229" s="25"/>
      <c r="AJ229" s="39"/>
      <c r="AK229" s="47"/>
      <c r="AL229" s="48"/>
      <c r="AM229" s="45">
        <f>'[1]จัดรูปแบบ 2'!B225</f>
        <v>0</v>
      </c>
      <c r="AN229" s="46">
        <f>'[1]จัดรูปแบบ 2'!A225</f>
        <v>0</v>
      </c>
      <c r="AO229" s="54">
        <f>SUMIF('[1]ไตรมาส 1'!$A$7:$A$506,AN229,'[1]ไตรมาส 1'!$D$7:$D$506)</f>
        <v>0</v>
      </c>
      <c r="AP229" s="54">
        <f>SUMIF('[1]ไตรมาส 1'!$A$7:$A$506,AN229,'[1]ไตรมาส 1'!$E$7:$E$506)</f>
        <v>0</v>
      </c>
      <c r="AQ229" s="54">
        <f>SUM(SUMIF('[1]ไตรมาส 1'!$A$7:$A$506,'ไตรมาส 2 (2)'!AN229,'[1]ไตรมาส 1'!$F$7:$F$506),SUMIF('[1]ไตรมาส 1'!$M$7:$M$506,'ไตรมาส 2 (2)'!AN229,'[1]ไตรมาส 1'!$R$7:$R$506),SUMIF('[1]ไตรมาส 1'!$Y$7:$Y$506,'ไตรมาส 2 (2)'!AN229,'[1]ไตรมาส 1'!$AD$7:$AD$506),SUMIF($A$7:$A$506,AN229,$F$7:$F$506),SUMIF($M$7:$M$506,AN229,$R$7:$R$506),SUMIF($Y$7:$Y$506,AN229,$AD$7:$AD$506))</f>
        <v>0</v>
      </c>
      <c r="AR229" s="54">
        <f>SUM(SUMIF('[1]ไตรมาส 1'!$A$7:$A$506,'ไตรมาส 2 (2)'!AN229,'[1]ไตรมาส 1'!$G$7:$G$506),SUMIF('[1]ไตรมาส 1'!$M$7:$M$506,'ไตรมาส 2 (2)'!AN229,'[1]ไตรมาส 1'!$S$7:$S$506),SUMIF('[1]ไตรมาส 1'!$Y$7:$Y$506,'ไตรมาส 2 (2)'!AN229,'[1]ไตรมาส 1'!$AE$7:$AE$506),SUMIF($A$7:$A$506,AN229,$G$7:$G$506),SUMIF($M$7:$M$506,AN229,$S$7:$S$506),SUMIF($Y$7:$Y$506,AN229,$AE$7:$AE$506))</f>
        <v>0</v>
      </c>
      <c r="AS229" s="54">
        <f t="shared" si="6"/>
        <v>0</v>
      </c>
      <c r="AT229" s="54">
        <f t="shared" si="7"/>
        <v>0</v>
      </c>
      <c r="AU229" s="55"/>
      <c r="AV229" s="56"/>
      <c r="AW229" s="61"/>
      <c r="AX229" s="62"/>
      <c r="AY229" s="62"/>
    </row>
    <row r="230" s="1" customFormat="1" ht="20.25" spans="1:51">
      <c r="A230" s="22"/>
      <c r="B230" s="23"/>
      <c r="C230" s="24"/>
      <c r="D230" s="25"/>
      <c r="E230" s="26"/>
      <c r="F230" s="26"/>
      <c r="G230" s="27"/>
      <c r="H230" s="28"/>
      <c r="I230" s="34"/>
      <c r="J230" s="28"/>
      <c r="K230" s="25"/>
      <c r="L230" s="35"/>
      <c r="M230" s="22"/>
      <c r="N230" s="23"/>
      <c r="O230" s="24"/>
      <c r="P230" s="25"/>
      <c r="Q230" s="26"/>
      <c r="R230" s="26"/>
      <c r="S230" s="27"/>
      <c r="T230" s="28"/>
      <c r="U230" s="34"/>
      <c r="V230" s="28"/>
      <c r="W230" s="25"/>
      <c r="X230" s="39"/>
      <c r="Y230" s="22"/>
      <c r="Z230" s="23"/>
      <c r="AA230" s="24"/>
      <c r="AB230" s="25"/>
      <c r="AC230" s="26"/>
      <c r="AD230" s="26"/>
      <c r="AE230" s="27"/>
      <c r="AF230" s="28"/>
      <c r="AG230" s="34"/>
      <c r="AH230" s="28"/>
      <c r="AI230" s="25"/>
      <c r="AJ230" s="39"/>
      <c r="AK230" s="47"/>
      <c r="AL230" s="48"/>
      <c r="AM230" s="45">
        <f>'[1]จัดรูปแบบ 2'!B226</f>
        <v>0</v>
      </c>
      <c r="AN230" s="46">
        <f>'[1]จัดรูปแบบ 2'!A226</f>
        <v>0</v>
      </c>
      <c r="AO230" s="54">
        <f>SUMIF('[1]ไตรมาส 1'!$A$7:$A$506,AN230,'[1]ไตรมาส 1'!$D$7:$D$506)</f>
        <v>0</v>
      </c>
      <c r="AP230" s="54">
        <f>SUMIF('[1]ไตรมาส 1'!$A$7:$A$506,AN230,'[1]ไตรมาส 1'!$E$7:$E$506)</f>
        <v>0</v>
      </c>
      <c r="AQ230" s="54">
        <f>SUM(SUMIF('[1]ไตรมาส 1'!$A$7:$A$506,'ไตรมาส 2 (2)'!AN230,'[1]ไตรมาส 1'!$F$7:$F$506),SUMIF('[1]ไตรมาส 1'!$M$7:$M$506,'ไตรมาส 2 (2)'!AN230,'[1]ไตรมาส 1'!$R$7:$R$506),SUMIF('[1]ไตรมาส 1'!$Y$7:$Y$506,'ไตรมาส 2 (2)'!AN230,'[1]ไตรมาส 1'!$AD$7:$AD$506),SUMIF($A$7:$A$506,AN230,$F$7:$F$506),SUMIF($M$7:$M$506,AN230,$R$7:$R$506),SUMIF($Y$7:$Y$506,AN230,$AD$7:$AD$506))</f>
        <v>0</v>
      </c>
      <c r="AR230" s="54">
        <f>SUM(SUMIF('[1]ไตรมาส 1'!$A$7:$A$506,'ไตรมาส 2 (2)'!AN230,'[1]ไตรมาส 1'!$G$7:$G$506),SUMIF('[1]ไตรมาส 1'!$M$7:$M$506,'ไตรมาส 2 (2)'!AN230,'[1]ไตรมาส 1'!$S$7:$S$506),SUMIF('[1]ไตรมาส 1'!$Y$7:$Y$506,'ไตรมาส 2 (2)'!AN230,'[1]ไตรมาส 1'!$AE$7:$AE$506),SUMIF($A$7:$A$506,AN230,$G$7:$G$506),SUMIF($M$7:$M$506,AN230,$S$7:$S$506),SUMIF($Y$7:$Y$506,AN230,$AE$7:$AE$506))</f>
        <v>0</v>
      </c>
      <c r="AS230" s="54">
        <f t="shared" si="6"/>
        <v>0</v>
      </c>
      <c r="AT230" s="54">
        <f t="shared" si="7"/>
        <v>0</v>
      </c>
      <c r="AU230" s="55"/>
      <c r="AV230" s="56"/>
      <c r="AW230" s="61"/>
      <c r="AX230" s="62"/>
      <c r="AY230" s="62"/>
    </row>
    <row r="231" s="1" customFormat="1" ht="20.25" spans="1:51">
      <c r="A231" s="22"/>
      <c r="B231" s="23"/>
      <c r="C231" s="24"/>
      <c r="D231" s="25"/>
      <c r="E231" s="26"/>
      <c r="F231" s="26"/>
      <c r="G231" s="27"/>
      <c r="H231" s="28"/>
      <c r="I231" s="34"/>
      <c r="J231" s="28"/>
      <c r="K231" s="25"/>
      <c r="L231" s="35"/>
      <c r="M231" s="22"/>
      <c r="N231" s="23"/>
      <c r="O231" s="24"/>
      <c r="P231" s="25"/>
      <c r="Q231" s="26"/>
      <c r="R231" s="26"/>
      <c r="S231" s="27"/>
      <c r="T231" s="28"/>
      <c r="U231" s="34"/>
      <c r="V231" s="28"/>
      <c r="W231" s="25"/>
      <c r="X231" s="39"/>
      <c r="Y231" s="22"/>
      <c r="Z231" s="23"/>
      <c r="AA231" s="24"/>
      <c r="AB231" s="25"/>
      <c r="AC231" s="26"/>
      <c r="AD231" s="26"/>
      <c r="AE231" s="27"/>
      <c r="AF231" s="28"/>
      <c r="AG231" s="34"/>
      <c r="AH231" s="28"/>
      <c r="AI231" s="25"/>
      <c r="AJ231" s="39"/>
      <c r="AK231" s="47"/>
      <c r="AL231" s="48"/>
      <c r="AM231" s="45">
        <f>'[1]จัดรูปแบบ 2'!B227</f>
        <v>0</v>
      </c>
      <c r="AN231" s="46">
        <f>'[1]จัดรูปแบบ 2'!A227</f>
        <v>0</v>
      </c>
      <c r="AO231" s="54">
        <f>SUMIF('[1]ไตรมาส 1'!$A$7:$A$506,AN231,'[1]ไตรมาส 1'!$D$7:$D$506)</f>
        <v>0</v>
      </c>
      <c r="AP231" s="54">
        <f>SUMIF('[1]ไตรมาส 1'!$A$7:$A$506,AN231,'[1]ไตรมาส 1'!$E$7:$E$506)</f>
        <v>0</v>
      </c>
      <c r="AQ231" s="54">
        <f>SUM(SUMIF('[1]ไตรมาส 1'!$A$7:$A$506,'ไตรมาส 2 (2)'!AN231,'[1]ไตรมาส 1'!$F$7:$F$506),SUMIF('[1]ไตรมาส 1'!$M$7:$M$506,'ไตรมาส 2 (2)'!AN231,'[1]ไตรมาส 1'!$R$7:$R$506),SUMIF('[1]ไตรมาส 1'!$Y$7:$Y$506,'ไตรมาส 2 (2)'!AN231,'[1]ไตรมาส 1'!$AD$7:$AD$506),SUMIF($A$7:$A$506,AN231,$F$7:$F$506),SUMIF($M$7:$M$506,AN231,$R$7:$R$506),SUMIF($Y$7:$Y$506,AN231,$AD$7:$AD$506))</f>
        <v>0</v>
      </c>
      <c r="AR231" s="54">
        <f>SUM(SUMIF('[1]ไตรมาส 1'!$A$7:$A$506,'ไตรมาส 2 (2)'!AN231,'[1]ไตรมาส 1'!$G$7:$G$506),SUMIF('[1]ไตรมาส 1'!$M$7:$M$506,'ไตรมาส 2 (2)'!AN231,'[1]ไตรมาส 1'!$S$7:$S$506),SUMIF('[1]ไตรมาส 1'!$Y$7:$Y$506,'ไตรมาส 2 (2)'!AN231,'[1]ไตรมาส 1'!$AE$7:$AE$506),SUMIF($A$7:$A$506,AN231,$G$7:$G$506),SUMIF($M$7:$M$506,AN231,$S$7:$S$506),SUMIF($Y$7:$Y$506,AN231,$AE$7:$AE$506))</f>
        <v>0</v>
      </c>
      <c r="AS231" s="54">
        <f t="shared" si="6"/>
        <v>0</v>
      </c>
      <c r="AT231" s="54">
        <f t="shared" si="7"/>
        <v>0</v>
      </c>
      <c r="AU231" s="55"/>
      <c r="AV231" s="56"/>
      <c r="AW231" s="61"/>
      <c r="AX231" s="62"/>
      <c r="AY231" s="62"/>
    </row>
    <row r="232" s="1" customFormat="1" ht="20.25" spans="1:51">
      <c r="A232" s="22"/>
      <c r="B232" s="23"/>
      <c r="C232" s="24"/>
      <c r="D232" s="25"/>
      <c r="E232" s="26"/>
      <c r="F232" s="26"/>
      <c r="G232" s="27"/>
      <c r="H232" s="28"/>
      <c r="I232" s="34"/>
      <c r="J232" s="28"/>
      <c r="K232" s="25"/>
      <c r="L232" s="35"/>
      <c r="M232" s="22"/>
      <c r="N232" s="23"/>
      <c r="O232" s="24"/>
      <c r="P232" s="25"/>
      <c r="Q232" s="26"/>
      <c r="R232" s="26"/>
      <c r="S232" s="27"/>
      <c r="T232" s="28"/>
      <c r="U232" s="34"/>
      <c r="V232" s="28"/>
      <c r="W232" s="25"/>
      <c r="X232" s="39"/>
      <c r="Y232" s="22"/>
      <c r="Z232" s="23"/>
      <c r="AA232" s="24"/>
      <c r="AB232" s="25"/>
      <c r="AC232" s="26"/>
      <c r="AD232" s="26"/>
      <c r="AE232" s="27"/>
      <c r="AF232" s="28"/>
      <c r="AG232" s="34"/>
      <c r="AH232" s="28"/>
      <c r="AI232" s="25"/>
      <c r="AJ232" s="39"/>
      <c r="AK232" s="47"/>
      <c r="AL232" s="48"/>
      <c r="AM232" s="45">
        <f>'[1]จัดรูปแบบ 2'!B228</f>
        <v>0</v>
      </c>
      <c r="AN232" s="46">
        <f>'[1]จัดรูปแบบ 2'!A228</f>
        <v>0</v>
      </c>
      <c r="AO232" s="54">
        <f>SUMIF('[1]ไตรมาส 1'!$A$7:$A$506,AN232,'[1]ไตรมาส 1'!$D$7:$D$506)</f>
        <v>0</v>
      </c>
      <c r="AP232" s="54">
        <f>SUMIF('[1]ไตรมาส 1'!$A$7:$A$506,AN232,'[1]ไตรมาส 1'!$E$7:$E$506)</f>
        <v>0</v>
      </c>
      <c r="AQ232" s="54">
        <f>SUM(SUMIF('[1]ไตรมาส 1'!$A$7:$A$506,'ไตรมาส 2 (2)'!AN232,'[1]ไตรมาส 1'!$F$7:$F$506),SUMIF('[1]ไตรมาส 1'!$M$7:$M$506,'ไตรมาส 2 (2)'!AN232,'[1]ไตรมาส 1'!$R$7:$R$506),SUMIF('[1]ไตรมาส 1'!$Y$7:$Y$506,'ไตรมาส 2 (2)'!AN232,'[1]ไตรมาส 1'!$AD$7:$AD$506),SUMIF($A$7:$A$506,AN232,$F$7:$F$506),SUMIF($M$7:$M$506,AN232,$R$7:$R$506),SUMIF($Y$7:$Y$506,AN232,$AD$7:$AD$506))</f>
        <v>0</v>
      </c>
      <c r="AR232" s="54">
        <f>SUM(SUMIF('[1]ไตรมาส 1'!$A$7:$A$506,'ไตรมาส 2 (2)'!AN232,'[1]ไตรมาส 1'!$G$7:$G$506),SUMIF('[1]ไตรมาส 1'!$M$7:$M$506,'ไตรมาส 2 (2)'!AN232,'[1]ไตรมาส 1'!$S$7:$S$506),SUMIF('[1]ไตรมาส 1'!$Y$7:$Y$506,'ไตรมาส 2 (2)'!AN232,'[1]ไตรมาส 1'!$AE$7:$AE$506),SUMIF($A$7:$A$506,AN232,$G$7:$G$506),SUMIF($M$7:$M$506,AN232,$S$7:$S$506),SUMIF($Y$7:$Y$506,AN232,$AE$7:$AE$506))</f>
        <v>0</v>
      </c>
      <c r="AS232" s="54">
        <f t="shared" si="6"/>
        <v>0</v>
      </c>
      <c r="AT232" s="54">
        <f t="shared" si="7"/>
        <v>0</v>
      </c>
      <c r="AU232" s="55"/>
      <c r="AV232" s="56"/>
      <c r="AW232" s="61"/>
      <c r="AX232" s="62"/>
      <c r="AY232" s="62"/>
    </row>
    <row r="233" s="1" customFormat="1" ht="20.25" spans="1:51">
      <c r="A233" s="22"/>
      <c r="B233" s="23"/>
      <c r="C233" s="24"/>
      <c r="D233" s="25"/>
      <c r="E233" s="26"/>
      <c r="F233" s="26"/>
      <c r="G233" s="27"/>
      <c r="H233" s="28"/>
      <c r="I233" s="34"/>
      <c r="J233" s="28"/>
      <c r="K233" s="25"/>
      <c r="L233" s="35"/>
      <c r="M233" s="22"/>
      <c r="N233" s="23"/>
      <c r="O233" s="24"/>
      <c r="P233" s="25"/>
      <c r="Q233" s="26"/>
      <c r="R233" s="26"/>
      <c r="S233" s="27"/>
      <c r="T233" s="28"/>
      <c r="U233" s="34"/>
      <c r="V233" s="28"/>
      <c r="W233" s="25"/>
      <c r="X233" s="39"/>
      <c r="Y233" s="22"/>
      <c r="Z233" s="23"/>
      <c r="AA233" s="24"/>
      <c r="AB233" s="25"/>
      <c r="AC233" s="26"/>
      <c r="AD233" s="26"/>
      <c r="AE233" s="27"/>
      <c r="AF233" s="28"/>
      <c r="AG233" s="34"/>
      <c r="AH233" s="28"/>
      <c r="AI233" s="25"/>
      <c r="AJ233" s="39"/>
      <c r="AK233" s="47"/>
      <c r="AL233" s="48"/>
      <c r="AM233" s="45">
        <f>'[1]จัดรูปแบบ 2'!B229</f>
        <v>0</v>
      </c>
      <c r="AN233" s="46">
        <f>'[1]จัดรูปแบบ 2'!A229</f>
        <v>0</v>
      </c>
      <c r="AO233" s="54">
        <f>SUMIF('[1]ไตรมาส 1'!$A$7:$A$506,AN233,'[1]ไตรมาส 1'!$D$7:$D$506)</f>
        <v>0</v>
      </c>
      <c r="AP233" s="54">
        <f>SUMIF('[1]ไตรมาส 1'!$A$7:$A$506,AN233,'[1]ไตรมาส 1'!$E$7:$E$506)</f>
        <v>0</v>
      </c>
      <c r="AQ233" s="54">
        <f>SUM(SUMIF('[1]ไตรมาส 1'!$A$7:$A$506,'ไตรมาส 2 (2)'!AN233,'[1]ไตรมาส 1'!$F$7:$F$506),SUMIF('[1]ไตรมาส 1'!$M$7:$M$506,'ไตรมาส 2 (2)'!AN233,'[1]ไตรมาส 1'!$R$7:$R$506),SUMIF('[1]ไตรมาส 1'!$Y$7:$Y$506,'ไตรมาส 2 (2)'!AN233,'[1]ไตรมาส 1'!$AD$7:$AD$506),SUMIF($A$7:$A$506,AN233,$F$7:$F$506),SUMIF($M$7:$M$506,AN233,$R$7:$R$506),SUMIF($Y$7:$Y$506,AN233,$AD$7:$AD$506))</f>
        <v>0</v>
      </c>
      <c r="AR233" s="54">
        <f>SUM(SUMIF('[1]ไตรมาส 1'!$A$7:$A$506,'ไตรมาส 2 (2)'!AN233,'[1]ไตรมาส 1'!$G$7:$G$506),SUMIF('[1]ไตรมาส 1'!$M$7:$M$506,'ไตรมาส 2 (2)'!AN233,'[1]ไตรมาส 1'!$S$7:$S$506),SUMIF('[1]ไตรมาส 1'!$Y$7:$Y$506,'ไตรมาส 2 (2)'!AN233,'[1]ไตรมาส 1'!$AE$7:$AE$506),SUMIF($A$7:$A$506,AN233,$G$7:$G$506),SUMIF($M$7:$M$506,AN233,$S$7:$S$506),SUMIF($Y$7:$Y$506,AN233,$AE$7:$AE$506))</f>
        <v>0</v>
      </c>
      <c r="AS233" s="54">
        <f t="shared" si="6"/>
        <v>0</v>
      </c>
      <c r="AT233" s="54">
        <f t="shared" si="7"/>
        <v>0</v>
      </c>
      <c r="AU233" s="55"/>
      <c r="AV233" s="56"/>
      <c r="AW233" s="61"/>
      <c r="AX233" s="62"/>
      <c r="AY233" s="62"/>
    </row>
    <row r="234" s="1" customFormat="1" ht="20.25" spans="1:51">
      <c r="A234" s="22"/>
      <c r="B234" s="23"/>
      <c r="C234" s="24"/>
      <c r="D234" s="25"/>
      <c r="E234" s="26"/>
      <c r="F234" s="26"/>
      <c r="G234" s="27"/>
      <c r="H234" s="28"/>
      <c r="I234" s="34"/>
      <c r="J234" s="28"/>
      <c r="K234" s="25"/>
      <c r="L234" s="35"/>
      <c r="M234" s="22"/>
      <c r="N234" s="23"/>
      <c r="O234" s="24"/>
      <c r="P234" s="25"/>
      <c r="Q234" s="26"/>
      <c r="R234" s="26"/>
      <c r="S234" s="27"/>
      <c r="T234" s="28"/>
      <c r="U234" s="34"/>
      <c r="V234" s="28"/>
      <c r="W234" s="25"/>
      <c r="X234" s="39"/>
      <c r="Y234" s="22"/>
      <c r="Z234" s="23"/>
      <c r="AA234" s="24"/>
      <c r="AB234" s="25"/>
      <c r="AC234" s="26"/>
      <c r="AD234" s="26"/>
      <c r="AE234" s="27"/>
      <c r="AF234" s="28"/>
      <c r="AG234" s="34"/>
      <c r="AH234" s="28"/>
      <c r="AI234" s="25"/>
      <c r="AJ234" s="39"/>
      <c r="AK234" s="47"/>
      <c r="AL234" s="48"/>
      <c r="AM234" s="45">
        <f>'[1]จัดรูปแบบ 2'!B230</f>
        <v>0</v>
      </c>
      <c r="AN234" s="46">
        <f>'[1]จัดรูปแบบ 2'!A230</f>
        <v>0</v>
      </c>
      <c r="AO234" s="54">
        <f>SUMIF('[1]ไตรมาส 1'!$A$7:$A$506,AN234,'[1]ไตรมาส 1'!$D$7:$D$506)</f>
        <v>0</v>
      </c>
      <c r="AP234" s="54">
        <f>SUMIF('[1]ไตรมาส 1'!$A$7:$A$506,AN234,'[1]ไตรมาส 1'!$E$7:$E$506)</f>
        <v>0</v>
      </c>
      <c r="AQ234" s="54">
        <f>SUM(SUMIF('[1]ไตรมาส 1'!$A$7:$A$506,'ไตรมาส 2 (2)'!AN234,'[1]ไตรมาส 1'!$F$7:$F$506),SUMIF('[1]ไตรมาส 1'!$M$7:$M$506,'ไตรมาส 2 (2)'!AN234,'[1]ไตรมาส 1'!$R$7:$R$506),SUMIF('[1]ไตรมาส 1'!$Y$7:$Y$506,'ไตรมาส 2 (2)'!AN234,'[1]ไตรมาส 1'!$AD$7:$AD$506),SUMIF($A$7:$A$506,AN234,$F$7:$F$506),SUMIF($M$7:$M$506,AN234,$R$7:$R$506),SUMIF($Y$7:$Y$506,AN234,$AD$7:$AD$506))</f>
        <v>0</v>
      </c>
      <c r="AR234" s="54">
        <f>SUM(SUMIF('[1]ไตรมาส 1'!$A$7:$A$506,'ไตรมาส 2 (2)'!AN234,'[1]ไตรมาส 1'!$G$7:$G$506),SUMIF('[1]ไตรมาส 1'!$M$7:$M$506,'ไตรมาส 2 (2)'!AN234,'[1]ไตรมาส 1'!$S$7:$S$506),SUMIF('[1]ไตรมาส 1'!$Y$7:$Y$506,'ไตรมาส 2 (2)'!AN234,'[1]ไตรมาส 1'!$AE$7:$AE$506),SUMIF($A$7:$A$506,AN234,$G$7:$G$506),SUMIF($M$7:$M$506,AN234,$S$7:$S$506),SUMIF($Y$7:$Y$506,AN234,$AE$7:$AE$506))</f>
        <v>0</v>
      </c>
      <c r="AS234" s="54">
        <f t="shared" si="6"/>
        <v>0</v>
      </c>
      <c r="AT234" s="54">
        <f t="shared" si="7"/>
        <v>0</v>
      </c>
      <c r="AU234" s="55"/>
      <c r="AV234" s="56"/>
      <c r="AW234" s="61"/>
      <c r="AX234" s="62"/>
      <c r="AY234" s="62"/>
    </row>
    <row r="235" s="1" customFormat="1" ht="20.25" spans="1:51">
      <c r="A235" s="22"/>
      <c r="B235" s="23"/>
      <c r="C235" s="24"/>
      <c r="D235" s="25"/>
      <c r="E235" s="26"/>
      <c r="F235" s="26"/>
      <c r="G235" s="27"/>
      <c r="H235" s="28"/>
      <c r="I235" s="34"/>
      <c r="J235" s="28"/>
      <c r="K235" s="25"/>
      <c r="L235" s="35"/>
      <c r="M235" s="22"/>
      <c r="N235" s="23"/>
      <c r="O235" s="24"/>
      <c r="P235" s="25"/>
      <c r="Q235" s="26"/>
      <c r="R235" s="26"/>
      <c r="S235" s="27"/>
      <c r="T235" s="28"/>
      <c r="U235" s="34"/>
      <c r="V235" s="28"/>
      <c r="W235" s="25"/>
      <c r="X235" s="39"/>
      <c r="Y235" s="22"/>
      <c r="Z235" s="23"/>
      <c r="AA235" s="24"/>
      <c r="AB235" s="25"/>
      <c r="AC235" s="26"/>
      <c r="AD235" s="26"/>
      <c r="AE235" s="27"/>
      <c r="AF235" s="28"/>
      <c r="AG235" s="34"/>
      <c r="AH235" s="28"/>
      <c r="AI235" s="25"/>
      <c r="AJ235" s="39"/>
      <c r="AK235" s="47"/>
      <c r="AL235" s="48"/>
      <c r="AM235" s="45">
        <f>'[1]จัดรูปแบบ 2'!B231</f>
        <v>0</v>
      </c>
      <c r="AN235" s="46">
        <f>'[1]จัดรูปแบบ 2'!A231</f>
        <v>0</v>
      </c>
      <c r="AO235" s="54">
        <f>SUMIF('[1]ไตรมาส 1'!$A$7:$A$506,AN235,'[1]ไตรมาส 1'!$D$7:$D$506)</f>
        <v>0</v>
      </c>
      <c r="AP235" s="54">
        <f>SUMIF('[1]ไตรมาส 1'!$A$7:$A$506,AN235,'[1]ไตรมาส 1'!$E$7:$E$506)</f>
        <v>0</v>
      </c>
      <c r="AQ235" s="54">
        <f>SUM(SUMIF('[1]ไตรมาส 1'!$A$7:$A$506,'ไตรมาส 2 (2)'!AN235,'[1]ไตรมาส 1'!$F$7:$F$506),SUMIF('[1]ไตรมาส 1'!$M$7:$M$506,'ไตรมาส 2 (2)'!AN235,'[1]ไตรมาส 1'!$R$7:$R$506),SUMIF('[1]ไตรมาส 1'!$Y$7:$Y$506,'ไตรมาส 2 (2)'!AN235,'[1]ไตรมาส 1'!$AD$7:$AD$506),SUMIF($A$7:$A$506,AN235,$F$7:$F$506),SUMIF($M$7:$M$506,AN235,$R$7:$R$506),SUMIF($Y$7:$Y$506,AN235,$AD$7:$AD$506))</f>
        <v>0</v>
      </c>
      <c r="AR235" s="54">
        <f>SUM(SUMIF('[1]ไตรมาส 1'!$A$7:$A$506,'ไตรมาส 2 (2)'!AN235,'[1]ไตรมาส 1'!$G$7:$G$506),SUMIF('[1]ไตรมาส 1'!$M$7:$M$506,'ไตรมาส 2 (2)'!AN235,'[1]ไตรมาส 1'!$S$7:$S$506),SUMIF('[1]ไตรมาส 1'!$Y$7:$Y$506,'ไตรมาส 2 (2)'!AN235,'[1]ไตรมาส 1'!$AE$7:$AE$506),SUMIF($A$7:$A$506,AN235,$G$7:$G$506),SUMIF($M$7:$M$506,AN235,$S$7:$S$506),SUMIF($Y$7:$Y$506,AN235,$AE$7:$AE$506))</f>
        <v>0</v>
      </c>
      <c r="AS235" s="54">
        <f t="shared" si="6"/>
        <v>0</v>
      </c>
      <c r="AT235" s="54">
        <f t="shared" si="7"/>
        <v>0</v>
      </c>
      <c r="AU235" s="55"/>
      <c r="AV235" s="56"/>
      <c r="AW235" s="61"/>
      <c r="AX235" s="62"/>
      <c r="AY235" s="62"/>
    </row>
    <row r="236" s="1" customFormat="1" ht="20.25" spans="1:51">
      <c r="A236" s="22"/>
      <c r="B236" s="23"/>
      <c r="C236" s="24"/>
      <c r="D236" s="25"/>
      <c r="E236" s="26"/>
      <c r="F236" s="26"/>
      <c r="G236" s="27"/>
      <c r="H236" s="28"/>
      <c r="I236" s="34"/>
      <c r="J236" s="28"/>
      <c r="K236" s="25"/>
      <c r="L236" s="35"/>
      <c r="M236" s="22"/>
      <c r="N236" s="23"/>
      <c r="O236" s="24"/>
      <c r="P236" s="25"/>
      <c r="Q236" s="26"/>
      <c r="R236" s="26"/>
      <c r="S236" s="27"/>
      <c r="T236" s="28"/>
      <c r="U236" s="34"/>
      <c r="V236" s="28"/>
      <c r="W236" s="25"/>
      <c r="X236" s="39"/>
      <c r="Y236" s="22"/>
      <c r="Z236" s="23"/>
      <c r="AA236" s="24"/>
      <c r="AB236" s="25"/>
      <c r="AC236" s="26"/>
      <c r="AD236" s="26"/>
      <c r="AE236" s="27"/>
      <c r="AF236" s="28"/>
      <c r="AG236" s="34"/>
      <c r="AH236" s="28"/>
      <c r="AI236" s="25"/>
      <c r="AJ236" s="39"/>
      <c r="AK236" s="47"/>
      <c r="AL236" s="48"/>
      <c r="AM236" s="45">
        <f>'[1]จัดรูปแบบ 2'!B232</f>
        <v>0</v>
      </c>
      <c r="AN236" s="46">
        <f>'[1]จัดรูปแบบ 2'!A232</f>
        <v>0</v>
      </c>
      <c r="AO236" s="54">
        <f>SUMIF('[1]ไตรมาส 1'!$A$7:$A$506,AN236,'[1]ไตรมาส 1'!$D$7:$D$506)</f>
        <v>0</v>
      </c>
      <c r="AP236" s="54">
        <f>SUMIF('[1]ไตรมาส 1'!$A$7:$A$506,AN236,'[1]ไตรมาส 1'!$E$7:$E$506)</f>
        <v>0</v>
      </c>
      <c r="AQ236" s="54">
        <f>SUM(SUMIF('[1]ไตรมาส 1'!$A$7:$A$506,'ไตรมาส 2 (2)'!AN236,'[1]ไตรมาส 1'!$F$7:$F$506),SUMIF('[1]ไตรมาส 1'!$M$7:$M$506,'ไตรมาส 2 (2)'!AN236,'[1]ไตรมาส 1'!$R$7:$R$506),SUMIF('[1]ไตรมาส 1'!$Y$7:$Y$506,'ไตรมาส 2 (2)'!AN236,'[1]ไตรมาส 1'!$AD$7:$AD$506),SUMIF($A$7:$A$506,AN236,$F$7:$F$506),SUMIF($M$7:$M$506,AN236,$R$7:$R$506),SUMIF($Y$7:$Y$506,AN236,$AD$7:$AD$506))</f>
        <v>0</v>
      </c>
      <c r="AR236" s="54">
        <f>SUM(SUMIF('[1]ไตรมาส 1'!$A$7:$A$506,'ไตรมาส 2 (2)'!AN236,'[1]ไตรมาส 1'!$G$7:$G$506),SUMIF('[1]ไตรมาส 1'!$M$7:$M$506,'ไตรมาส 2 (2)'!AN236,'[1]ไตรมาส 1'!$S$7:$S$506),SUMIF('[1]ไตรมาส 1'!$Y$7:$Y$506,'ไตรมาส 2 (2)'!AN236,'[1]ไตรมาส 1'!$AE$7:$AE$506),SUMIF($A$7:$A$506,AN236,$G$7:$G$506),SUMIF($M$7:$M$506,AN236,$S$7:$S$506),SUMIF($Y$7:$Y$506,AN236,$AE$7:$AE$506))</f>
        <v>0</v>
      </c>
      <c r="AS236" s="54">
        <f t="shared" si="6"/>
        <v>0</v>
      </c>
      <c r="AT236" s="54">
        <f t="shared" si="7"/>
        <v>0</v>
      </c>
      <c r="AU236" s="55"/>
      <c r="AV236" s="56"/>
      <c r="AW236" s="61"/>
      <c r="AX236" s="62"/>
      <c r="AY236" s="62"/>
    </row>
    <row r="237" s="1" customFormat="1" ht="20.25" spans="1:51">
      <c r="A237" s="22"/>
      <c r="B237" s="23"/>
      <c r="C237" s="24"/>
      <c r="D237" s="25"/>
      <c r="E237" s="26"/>
      <c r="F237" s="26"/>
      <c r="G237" s="27"/>
      <c r="H237" s="28"/>
      <c r="I237" s="34"/>
      <c r="J237" s="28"/>
      <c r="K237" s="25"/>
      <c r="L237" s="35"/>
      <c r="M237" s="22"/>
      <c r="N237" s="23"/>
      <c r="O237" s="24"/>
      <c r="P237" s="25"/>
      <c r="Q237" s="26"/>
      <c r="R237" s="26"/>
      <c r="S237" s="27"/>
      <c r="T237" s="28"/>
      <c r="U237" s="34"/>
      <c r="V237" s="28"/>
      <c r="W237" s="25"/>
      <c r="X237" s="39"/>
      <c r="Y237" s="22"/>
      <c r="Z237" s="23"/>
      <c r="AA237" s="24"/>
      <c r="AB237" s="25"/>
      <c r="AC237" s="26"/>
      <c r="AD237" s="26"/>
      <c r="AE237" s="27"/>
      <c r="AF237" s="28"/>
      <c r="AG237" s="34"/>
      <c r="AH237" s="28"/>
      <c r="AI237" s="25"/>
      <c r="AJ237" s="39"/>
      <c r="AK237" s="47"/>
      <c r="AL237" s="48"/>
      <c r="AM237" s="45">
        <f>'[1]จัดรูปแบบ 2'!B233</f>
        <v>0</v>
      </c>
      <c r="AN237" s="46">
        <f>'[1]จัดรูปแบบ 2'!A233</f>
        <v>0</v>
      </c>
      <c r="AO237" s="54">
        <f>SUMIF('[1]ไตรมาส 1'!$A$7:$A$506,AN237,'[1]ไตรมาส 1'!$D$7:$D$506)</f>
        <v>0</v>
      </c>
      <c r="AP237" s="54">
        <f>SUMIF('[1]ไตรมาส 1'!$A$7:$A$506,AN237,'[1]ไตรมาส 1'!$E$7:$E$506)</f>
        <v>0</v>
      </c>
      <c r="AQ237" s="54">
        <f>SUM(SUMIF('[1]ไตรมาส 1'!$A$7:$A$506,'ไตรมาส 2 (2)'!AN237,'[1]ไตรมาส 1'!$F$7:$F$506),SUMIF('[1]ไตรมาส 1'!$M$7:$M$506,'ไตรมาส 2 (2)'!AN237,'[1]ไตรมาส 1'!$R$7:$R$506),SUMIF('[1]ไตรมาส 1'!$Y$7:$Y$506,'ไตรมาส 2 (2)'!AN237,'[1]ไตรมาส 1'!$AD$7:$AD$506),SUMIF($A$7:$A$506,AN237,$F$7:$F$506),SUMIF($M$7:$M$506,AN237,$R$7:$R$506),SUMIF($Y$7:$Y$506,AN237,$AD$7:$AD$506))</f>
        <v>0</v>
      </c>
      <c r="AR237" s="54">
        <f>SUM(SUMIF('[1]ไตรมาส 1'!$A$7:$A$506,'ไตรมาส 2 (2)'!AN237,'[1]ไตรมาส 1'!$G$7:$G$506),SUMIF('[1]ไตรมาส 1'!$M$7:$M$506,'ไตรมาส 2 (2)'!AN237,'[1]ไตรมาส 1'!$S$7:$S$506),SUMIF('[1]ไตรมาส 1'!$Y$7:$Y$506,'ไตรมาส 2 (2)'!AN237,'[1]ไตรมาส 1'!$AE$7:$AE$506),SUMIF($A$7:$A$506,AN237,$G$7:$G$506),SUMIF($M$7:$M$506,AN237,$S$7:$S$506),SUMIF($Y$7:$Y$506,AN237,$AE$7:$AE$506))</f>
        <v>0</v>
      </c>
      <c r="AS237" s="54">
        <f t="shared" si="6"/>
        <v>0</v>
      </c>
      <c r="AT237" s="54">
        <f t="shared" si="7"/>
        <v>0</v>
      </c>
      <c r="AU237" s="55"/>
      <c r="AV237" s="56"/>
      <c r="AW237" s="61"/>
      <c r="AX237" s="62"/>
      <c r="AY237" s="62"/>
    </row>
    <row r="238" s="1" customFormat="1" ht="20.25" spans="1:51">
      <c r="A238" s="22"/>
      <c r="B238" s="23"/>
      <c r="C238" s="24"/>
      <c r="D238" s="25"/>
      <c r="E238" s="26"/>
      <c r="F238" s="26"/>
      <c r="G238" s="27"/>
      <c r="H238" s="28"/>
      <c r="I238" s="34"/>
      <c r="J238" s="28"/>
      <c r="K238" s="25"/>
      <c r="L238" s="35"/>
      <c r="M238" s="22"/>
      <c r="N238" s="23"/>
      <c r="O238" s="24"/>
      <c r="P238" s="25"/>
      <c r="Q238" s="26"/>
      <c r="R238" s="26"/>
      <c r="S238" s="27"/>
      <c r="T238" s="28"/>
      <c r="U238" s="34"/>
      <c r="V238" s="28"/>
      <c r="W238" s="25"/>
      <c r="X238" s="39"/>
      <c r="Y238" s="22"/>
      <c r="Z238" s="23"/>
      <c r="AA238" s="24"/>
      <c r="AB238" s="25"/>
      <c r="AC238" s="26"/>
      <c r="AD238" s="26"/>
      <c r="AE238" s="27"/>
      <c r="AF238" s="28"/>
      <c r="AG238" s="34"/>
      <c r="AH238" s="28"/>
      <c r="AI238" s="25"/>
      <c r="AJ238" s="39"/>
      <c r="AK238" s="47"/>
      <c r="AL238" s="48"/>
      <c r="AM238" s="45">
        <f>'[1]จัดรูปแบบ 2'!B234</f>
        <v>0</v>
      </c>
      <c r="AN238" s="46">
        <f>'[1]จัดรูปแบบ 2'!A234</f>
        <v>0</v>
      </c>
      <c r="AO238" s="54">
        <f>SUMIF('[1]ไตรมาส 1'!$A$7:$A$506,AN238,'[1]ไตรมาส 1'!$D$7:$D$506)</f>
        <v>0</v>
      </c>
      <c r="AP238" s="54">
        <f>SUMIF('[1]ไตรมาส 1'!$A$7:$A$506,AN238,'[1]ไตรมาส 1'!$E$7:$E$506)</f>
        <v>0</v>
      </c>
      <c r="AQ238" s="54">
        <f>SUM(SUMIF('[1]ไตรมาส 1'!$A$7:$A$506,'ไตรมาส 2 (2)'!AN238,'[1]ไตรมาส 1'!$F$7:$F$506),SUMIF('[1]ไตรมาส 1'!$M$7:$M$506,'ไตรมาส 2 (2)'!AN238,'[1]ไตรมาส 1'!$R$7:$R$506),SUMIF('[1]ไตรมาส 1'!$Y$7:$Y$506,'ไตรมาส 2 (2)'!AN238,'[1]ไตรมาส 1'!$AD$7:$AD$506),SUMIF($A$7:$A$506,AN238,$F$7:$F$506),SUMIF($M$7:$M$506,AN238,$R$7:$R$506),SUMIF($Y$7:$Y$506,AN238,$AD$7:$AD$506))</f>
        <v>0</v>
      </c>
      <c r="AR238" s="54">
        <f>SUM(SUMIF('[1]ไตรมาส 1'!$A$7:$A$506,'ไตรมาส 2 (2)'!AN238,'[1]ไตรมาส 1'!$G$7:$G$506),SUMIF('[1]ไตรมาส 1'!$M$7:$M$506,'ไตรมาส 2 (2)'!AN238,'[1]ไตรมาส 1'!$S$7:$S$506),SUMIF('[1]ไตรมาส 1'!$Y$7:$Y$506,'ไตรมาส 2 (2)'!AN238,'[1]ไตรมาส 1'!$AE$7:$AE$506),SUMIF($A$7:$A$506,AN238,$G$7:$G$506),SUMIF($M$7:$M$506,AN238,$S$7:$S$506),SUMIF($Y$7:$Y$506,AN238,$AE$7:$AE$506))</f>
        <v>0</v>
      </c>
      <c r="AS238" s="54">
        <f t="shared" si="6"/>
        <v>0</v>
      </c>
      <c r="AT238" s="54">
        <f t="shared" si="7"/>
        <v>0</v>
      </c>
      <c r="AU238" s="55"/>
      <c r="AV238" s="56"/>
      <c r="AW238" s="61"/>
      <c r="AX238" s="62"/>
      <c r="AY238" s="62"/>
    </row>
    <row r="239" s="1" customFormat="1" ht="20.25" spans="1:51">
      <c r="A239" s="22"/>
      <c r="B239" s="23"/>
      <c r="C239" s="24"/>
      <c r="D239" s="25"/>
      <c r="E239" s="26"/>
      <c r="F239" s="26"/>
      <c r="G239" s="27"/>
      <c r="H239" s="28"/>
      <c r="I239" s="34"/>
      <c r="J239" s="28"/>
      <c r="K239" s="25"/>
      <c r="L239" s="35"/>
      <c r="M239" s="22"/>
      <c r="N239" s="23"/>
      <c r="O239" s="24"/>
      <c r="P239" s="25"/>
      <c r="Q239" s="26"/>
      <c r="R239" s="26"/>
      <c r="S239" s="27"/>
      <c r="T239" s="28"/>
      <c r="U239" s="34"/>
      <c r="V239" s="28"/>
      <c r="W239" s="25"/>
      <c r="X239" s="39"/>
      <c r="Y239" s="22"/>
      <c r="Z239" s="23"/>
      <c r="AA239" s="24"/>
      <c r="AB239" s="25"/>
      <c r="AC239" s="26"/>
      <c r="AD239" s="26"/>
      <c r="AE239" s="27"/>
      <c r="AF239" s="28"/>
      <c r="AG239" s="34"/>
      <c r="AH239" s="28"/>
      <c r="AI239" s="25"/>
      <c r="AJ239" s="39"/>
      <c r="AK239" s="47"/>
      <c r="AL239" s="48"/>
      <c r="AM239" s="45">
        <f>'[1]จัดรูปแบบ 2'!B235</f>
        <v>0</v>
      </c>
      <c r="AN239" s="46">
        <f>'[1]จัดรูปแบบ 2'!A235</f>
        <v>0</v>
      </c>
      <c r="AO239" s="54">
        <f>SUMIF('[1]ไตรมาส 1'!$A$7:$A$506,AN239,'[1]ไตรมาส 1'!$D$7:$D$506)</f>
        <v>0</v>
      </c>
      <c r="AP239" s="54">
        <f>SUMIF('[1]ไตรมาส 1'!$A$7:$A$506,AN239,'[1]ไตรมาส 1'!$E$7:$E$506)</f>
        <v>0</v>
      </c>
      <c r="AQ239" s="54">
        <f>SUM(SUMIF('[1]ไตรมาส 1'!$A$7:$A$506,'ไตรมาส 2 (2)'!AN239,'[1]ไตรมาส 1'!$F$7:$F$506),SUMIF('[1]ไตรมาส 1'!$M$7:$M$506,'ไตรมาส 2 (2)'!AN239,'[1]ไตรมาส 1'!$R$7:$R$506),SUMIF('[1]ไตรมาส 1'!$Y$7:$Y$506,'ไตรมาส 2 (2)'!AN239,'[1]ไตรมาส 1'!$AD$7:$AD$506),SUMIF($A$7:$A$506,AN239,$F$7:$F$506),SUMIF($M$7:$M$506,AN239,$R$7:$R$506),SUMIF($Y$7:$Y$506,AN239,$AD$7:$AD$506))</f>
        <v>0</v>
      </c>
      <c r="AR239" s="54">
        <f>SUM(SUMIF('[1]ไตรมาส 1'!$A$7:$A$506,'ไตรมาส 2 (2)'!AN239,'[1]ไตรมาส 1'!$G$7:$G$506),SUMIF('[1]ไตรมาส 1'!$M$7:$M$506,'ไตรมาส 2 (2)'!AN239,'[1]ไตรมาส 1'!$S$7:$S$506),SUMIF('[1]ไตรมาส 1'!$Y$7:$Y$506,'ไตรมาส 2 (2)'!AN239,'[1]ไตรมาส 1'!$AE$7:$AE$506),SUMIF($A$7:$A$506,AN239,$G$7:$G$506),SUMIF($M$7:$M$506,AN239,$S$7:$S$506),SUMIF($Y$7:$Y$506,AN239,$AE$7:$AE$506))</f>
        <v>0</v>
      </c>
      <c r="AS239" s="54">
        <f t="shared" si="6"/>
        <v>0</v>
      </c>
      <c r="AT239" s="54">
        <f t="shared" si="7"/>
        <v>0</v>
      </c>
      <c r="AU239" s="55"/>
      <c r="AV239" s="56"/>
      <c r="AW239" s="61"/>
      <c r="AX239" s="62"/>
      <c r="AY239" s="62"/>
    </row>
    <row r="240" s="1" customFormat="1" ht="20.25" spans="1:51">
      <c r="A240" s="22"/>
      <c r="B240" s="23"/>
      <c r="C240" s="24"/>
      <c r="D240" s="25"/>
      <c r="E240" s="26"/>
      <c r="F240" s="26"/>
      <c r="G240" s="27"/>
      <c r="H240" s="28"/>
      <c r="I240" s="34"/>
      <c r="J240" s="28"/>
      <c r="K240" s="25"/>
      <c r="L240" s="35"/>
      <c r="M240" s="22"/>
      <c r="N240" s="23"/>
      <c r="O240" s="24"/>
      <c r="P240" s="25"/>
      <c r="Q240" s="26"/>
      <c r="R240" s="26"/>
      <c r="S240" s="27"/>
      <c r="T240" s="28"/>
      <c r="U240" s="34"/>
      <c r="V240" s="28"/>
      <c r="W240" s="25"/>
      <c r="X240" s="39"/>
      <c r="Y240" s="22"/>
      <c r="Z240" s="23"/>
      <c r="AA240" s="24"/>
      <c r="AB240" s="25"/>
      <c r="AC240" s="26"/>
      <c r="AD240" s="26"/>
      <c r="AE240" s="27"/>
      <c r="AF240" s="28"/>
      <c r="AG240" s="34"/>
      <c r="AH240" s="28"/>
      <c r="AI240" s="25"/>
      <c r="AJ240" s="39"/>
      <c r="AK240" s="47"/>
      <c r="AL240" s="48"/>
      <c r="AM240" s="45">
        <f>'[1]จัดรูปแบบ 2'!B236</f>
        <v>0</v>
      </c>
      <c r="AN240" s="46">
        <f>'[1]จัดรูปแบบ 2'!A236</f>
        <v>0</v>
      </c>
      <c r="AO240" s="54">
        <f>SUMIF('[1]ไตรมาส 1'!$A$7:$A$506,AN240,'[1]ไตรมาส 1'!$D$7:$D$506)</f>
        <v>0</v>
      </c>
      <c r="AP240" s="54">
        <f>SUMIF('[1]ไตรมาส 1'!$A$7:$A$506,AN240,'[1]ไตรมาส 1'!$E$7:$E$506)</f>
        <v>0</v>
      </c>
      <c r="AQ240" s="54">
        <f>SUM(SUMIF('[1]ไตรมาส 1'!$A$7:$A$506,'ไตรมาส 2 (2)'!AN240,'[1]ไตรมาส 1'!$F$7:$F$506),SUMIF('[1]ไตรมาส 1'!$M$7:$M$506,'ไตรมาส 2 (2)'!AN240,'[1]ไตรมาส 1'!$R$7:$R$506),SUMIF('[1]ไตรมาส 1'!$Y$7:$Y$506,'ไตรมาส 2 (2)'!AN240,'[1]ไตรมาส 1'!$AD$7:$AD$506),SUMIF($A$7:$A$506,AN240,$F$7:$F$506),SUMIF($M$7:$M$506,AN240,$R$7:$R$506),SUMIF($Y$7:$Y$506,AN240,$AD$7:$AD$506))</f>
        <v>0</v>
      </c>
      <c r="AR240" s="54">
        <f>SUM(SUMIF('[1]ไตรมาส 1'!$A$7:$A$506,'ไตรมาส 2 (2)'!AN240,'[1]ไตรมาส 1'!$G$7:$G$506),SUMIF('[1]ไตรมาส 1'!$M$7:$M$506,'ไตรมาส 2 (2)'!AN240,'[1]ไตรมาส 1'!$S$7:$S$506),SUMIF('[1]ไตรมาส 1'!$Y$7:$Y$506,'ไตรมาส 2 (2)'!AN240,'[1]ไตรมาส 1'!$AE$7:$AE$506),SUMIF($A$7:$A$506,AN240,$G$7:$G$506),SUMIF($M$7:$M$506,AN240,$S$7:$S$506),SUMIF($Y$7:$Y$506,AN240,$AE$7:$AE$506))</f>
        <v>0</v>
      </c>
      <c r="AS240" s="54">
        <f t="shared" si="6"/>
        <v>0</v>
      </c>
      <c r="AT240" s="54">
        <f t="shared" si="7"/>
        <v>0</v>
      </c>
      <c r="AU240" s="55"/>
      <c r="AV240" s="56"/>
      <c r="AW240" s="61"/>
      <c r="AX240" s="62"/>
      <c r="AY240" s="62"/>
    </row>
    <row r="241" s="1" customFormat="1" ht="20.25" spans="1:51">
      <c r="A241" s="22"/>
      <c r="B241" s="23"/>
      <c r="C241" s="24"/>
      <c r="D241" s="25"/>
      <c r="E241" s="26"/>
      <c r="F241" s="26"/>
      <c r="G241" s="27"/>
      <c r="H241" s="28"/>
      <c r="I241" s="34"/>
      <c r="J241" s="28"/>
      <c r="K241" s="25"/>
      <c r="L241" s="35"/>
      <c r="M241" s="22"/>
      <c r="N241" s="23"/>
      <c r="O241" s="24"/>
      <c r="P241" s="25"/>
      <c r="Q241" s="26"/>
      <c r="R241" s="26"/>
      <c r="S241" s="27"/>
      <c r="T241" s="28"/>
      <c r="U241" s="34"/>
      <c r="V241" s="28"/>
      <c r="W241" s="25"/>
      <c r="X241" s="39"/>
      <c r="Y241" s="22"/>
      <c r="Z241" s="23"/>
      <c r="AA241" s="24"/>
      <c r="AB241" s="25"/>
      <c r="AC241" s="26"/>
      <c r="AD241" s="26"/>
      <c r="AE241" s="27"/>
      <c r="AF241" s="28"/>
      <c r="AG241" s="34"/>
      <c r="AH241" s="28"/>
      <c r="AI241" s="25"/>
      <c r="AJ241" s="39"/>
      <c r="AK241" s="47"/>
      <c r="AL241" s="48"/>
      <c r="AM241" s="45">
        <f>'[1]จัดรูปแบบ 2'!B237</f>
        <v>0</v>
      </c>
      <c r="AN241" s="46">
        <f>'[1]จัดรูปแบบ 2'!A237</f>
        <v>0</v>
      </c>
      <c r="AO241" s="54">
        <f>SUMIF('[1]ไตรมาส 1'!$A$7:$A$506,AN241,'[1]ไตรมาส 1'!$D$7:$D$506)</f>
        <v>0</v>
      </c>
      <c r="AP241" s="54">
        <f>SUMIF('[1]ไตรมาส 1'!$A$7:$A$506,AN241,'[1]ไตรมาส 1'!$E$7:$E$506)</f>
        <v>0</v>
      </c>
      <c r="AQ241" s="54">
        <f>SUM(SUMIF('[1]ไตรมาส 1'!$A$7:$A$506,'ไตรมาส 2 (2)'!AN241,'[1]ไตรมาส 1'!$F$7:$F$506),SUMIF('[1]ไตรมาส 1'!$M$7:$M$506,'ไตรมาส 2 (2)'!AN241,'[1]ไตรมาส 1'!$R$7:$R$506),SUMIF('[1]ไตรมาส 1'!$Y$7:$Y$506,'ไตรมาส 2 (2)'!AN241,'[1]ไตรมาส 1'!$AD$7:$AD$506),SUMIF($A$7:$A$506,AN241,$F$7:$F$506),SUMIF($M$7:$M$506,AN241,$R$7:$R$506),SUMIF($Y$7:$Y$506,AN241,$AD$7:$AD$506))</f>
        <v>0</v>
      </c>
      <c r="AR241" s="54">
        <f>SUM(SUMIF('[1]ไตรมาส 1'!$A$7:$A$506,'ไตรมาส 2 (2)'!AN241,'[1]ไตรมาส 1'!$G$7:$G$506),SUMIF('[1]ไตรมาส 1'!$M$7:$M$506,'ไตรมาส 2 (2)'!AN241,'[1]ไตรมาส 1'!$S$7:$S$506),SUMIF('[1]ไตรมาส 1'!$Y$7:$Y$506,'ไตรมาส 2 (2)'!AN241,'[1]ไตรมาส 1'!$AE$7:$AE$506),SUMIF($A$7:$A$506,AN241,$G$7:$G$506),SUMIF($M$7:$M$506,AN241,$S$7:$S$506),SUMIF($Y$7:$Y$506,AN241,$AE$7:$AE$506))</f>
        <v>0</v>
      </c>
      <c r="AS241" s="54">
        <f t="shared" si="6"/>
        <v>0</v>
      </c>
      <c r="AT241" s="54">
        <f t="shared" si="7"/>
        <v>0</v>
      </c>
      <c r="AU241" s="55"/>
      <c r="AV241" s="56"/>
      <c r="AW241" s="61"/>
      <c r="AX241" s="62"/>
      <c r="AY241" s="62"/>
    </row>
    <row r="242" s="1" customFormat="1" ht="20.25" spans="1:51">
      <c r="A242" s="22"/>
      <c r="B242" s="23"/>
      <c r="C242" s="24"/>
      <c r="D242" s="25"/>
      <c r="E242" s="26"/>
      <c r="F242" s="26"/>
      <c r="G242" s="27"/>
      <c r="H242" s="28"/>
      <c r="I242" s="34"/>
      <c r="J242" s="28"/>
      <c r="K242" s="25"/>
      <c r="L242" s="35"/>
      <c r="M242" s="22"/>
      <c r="N242" s="23"/>
      <c r="O242" s="24"/>
      <c r="P242" s="25"/>
      <c r="Q242" s="26"/>
      <c r="R242" s="26"/>
      <c r="S242" s="27"/>
      <c r="T242" s="28"/>
      <c r="U242" s="34"/>
      <c r="V242" s="28"/>
      <c r="W242" s="25"/>
      <c r="X242" s="39"/>
      <c r="Y242" s="22"/>
      <c r="Z242" s="23"/>
      <c r="AA242" s="24"/>
      <c r="AB242" s="25"/>
      <c r="AC242" s="26"/>
      <c r="AD242" s="26"/>
      <c r="AE242" s="27"/>
      <c r="AF242" s="28"/>
      <c r="AG242" s="34"/>
      <c r="AH242" s="28"/>
      <c r="AI242" s="25"/>
      <c r="AJ242" s="39"/>
      <c r="AK242" s="47"/>
      <c r="AL242" s="48"/>
      <c r="AM242" s="45">
        <f>'[1]จัดรูปแบบ 2'!B238</f>
        <v>0</v>
      </c>
      <c r="AN242" s="46">
        <f>'[1]จัดรูปแบบ 2'!A238</f>
        <v>0</v>
      </c>
      <c r="AO242" s="54">
        <f>SUMIF('[1]ไตรมาส 1'!$A$7:$A$506,AN242,'[1]ไตรมาส 1'!$D$7:$D$506)</f>
        <v>0</v>
      </c>
      <c r="AP242" s="54">
        <f>SUMIF('[1]ไตรมาส 1'!$A$7:$A$506,AN242,'[1]ไตรมาส 1'!$E$7:$E$506)</f>
        <v>0</v>
      </c>
      <c r="AQ242" s="54">
        <f>SUM(SUMIF('[1]ไตรมาส 1'!$A$7:$A$506,'ไตรมาส 2 (2)'!AN242,'[1]ไตรมาส 1'!$F$7:$F$506),SUMIF('[1]ไตรมาส 1'!$M$7:$M$506,'ไตรมาส 2 (2)'!AN242,'[1]ไตรมาส 1'!$R$7:$R$506),SUMIF('[1]ไตรมาส 1'!$Y$7:$Y$506,'ไตรมาส 2 (2)'!AN242,'[1]ไตรมาส 1'!$AD$7:$AD$506),SUMIF($A$7:$A$506,AN242,$F$7:$F$506),SUMIF($M$7:$M$506,AN242,$R$7:$R$506),SUMIF($Y$7:$Y$506,AN242,$AD$7:$AD$506))</f>
        <v>0</v>
      </c>
      <c r="AR242" s="54">
        <f>SUM(SUMIF('[1]ไตรมาส 1'!$A$7:$A$506,'ไตรมาส 2 (2)'!AN242,'[1]ไตรมาส 1'!$G$7:$G$506),SUMIF('[1]ไตรมาส 1'!$M$7:$M$506,'ไตรมาส 2 (2)'!AN242,'[1]ไตรมาส 1'!$S$7:$S$506),SUMIF('[1]ไตรมาส 1'!$Y$7:$Y$506,'ไตรมาส 2 (2)'!AN242,'[1]ไตรมาส 1'!$AE$7:$AE$506),SUMIF($A$7:$A$506,AN242,$G$7:$G$506),SUMIF($M$7:$M$506,AN242,$S$7:$S$506),SUMIF($Y$7:$Y$506,AN242,$AE$7:$AE$506))</f>
        <v>0</v>
      </c>
      <c r="AS242" s="54">
        <f t="shared" si="6"/>
        <v>0</v>
      </c>
      <c r="AT242" s="54">
        <f t="shared" si="7"/>
        <v>0</v>
      </c>
      <c r="AU242" s="55"/>
      <c r="AV242" s="56"/>
      <c r="AW242" s="61"/>
      <c r="AX242" s="62"/>
      <c r="AY242" s="62"/>
    </row>
    <row r="243" s="1" customFormat="1" ht="20.25" spans="1:51">
      <c r="A243" s="22"/>
      <c r="B243" s="23"/>
      <c r="C243" s="24"/>
      <c r="D243" s="25"/>
      <c r="E243" s="26"/>
      <c r="F243" s="26"/>
      <c r="G243" s="27"/>
      <c r="H243" s="28"/>
      <c r="I243" s="34"/>
      <c r="J243" s="28"/>
      <c r="K243" s="25"/>
      <c r="L243" s="35"/>
      <c r="M243" s="22"/>
      <c r="N243" s="23"/>
      <c r="O243" s="24"/>
      <c r="P243" s="25"/>
      <c r="Q243" s="26"/>
      <c r="R243" s="26"/>
      <c r="S243" s="27"/>
      <c r="T243" s="28"/>
      <c r="U243" s="34"/>
      <c r="V243" s="28"/>
      <c r="W243" s="25"/>
      <c r="X243" s="39"/>
      <c r="Y243" s="22"/>
      <c r="Z243" s="23"/>
      <c r="AA243" s="24"/>
      <c r="AB243" s="25"/>
      <c r="AC243" s="26"/>
      <c r="AD243" s="26"/>
      <c r="AE243" s="27"/>
      <c r="AF243" s="28"/>
      <c r="AG243" s="34"/>
      <c r="AH243" s="28"/>
      <c r="AI243" s="25"/>
      <c r="AJ243" s="39"/>
      <c r="AK243" s="47"/>
      <c r="AL243" s="48"/>
      <c r="AM243" s="45">
        <f>'[1]จัดรูปแบบ 2'!B239</f>
        <v>0</v>
      </c>
      <c r="AN243" s="46">
        <f>'[1]จัดรูปแบบ 2'!A239</f>
        <v>0</v>
      </c>
      <c r="AO243" s="54">
        <f>SUMIF('[1]ไตรมาส 1'!$A$7:$A$506,AN243,'[1]ไตรมาส 1'!$D$7:$D$506)</f>
        <v>0</v>
      </c>
      <c r="AP243" s="54">
        <f>SUMIF('[1]ไตรมาส 1'!$A$7:$A$506,AN243,'[1]ไตรมาส 1'!$E$7:$E$506)</f>
        <v>0</v>
      </c>
      <c r="AQ243" s="54">
        <f>SUM(SUMIF('[1]ไตรมาส 1'!$A$7:$A$506,'ไตรมาส 2 (2)'!AN243,'[1]ไตรมาส 1'!$F$7:$F$506),SUMIF('[1]ไตรมาส 1'!$M$7:$M$506,'ไตรมาส 2 (2)'!AN243,'[1]ไตรมาส 1'!$R$7:$R$506),SUMIF('[1]ไตรมาส 1'!$Y$7:$Y$506,'ไตรมาส 2 (2)'!AN243,'[1]ไตรมาส 1'!$AD$7:$AD$506),SUMIF($A$7:$A$506,AN243,$F$7:$F$506),SUMIF($M$7:$M$506,AN243,$R$7:$R$506),SUMIF($Y$7:$Y$506,AN243,$AD$7:$AD$506))</f>
        <v>0</v>
      </c>
      <c r="AR243" s="54">
        <f>SUM(SUMIF('[1]ไตรมาส 1'!$A$7:$A$506,'ไตรมาส 2 (2)'!AN243,'[1]ไตรมาส 1'!$G$7:$G$506),SUMIF('[1]ไตรมาส 1'!$M$7:$M$506,'ไตรมาส 2 (2)'!AN243,'[1]ไตรมาส 1'!$S$7:$S$506),SUMIF('[1]ไตรมาส 1'!$Y$7:$Y$506,'ไตรมาส 2 (2)'!AN243,'[1]ไตรมาส 1'!$AE$7:$AE$506),SUMIF($A$7:$A$506,AN243,$G$7:$G$506),SUMIF($M$7:$M$506,AN243,$S$7:$S$506),SUMIF($Y$7:$Y$506,AN243,$AE$7:$AE$506))</f>
        <v>0</v>
      </c>
      <c r="AS243" s="54">
        <f t="shared" si="6"/>
        <v>0</v>
      </c>
      <c r="AT243" s="54">
        <f t="shared" si="7"/>
        <v>0</v>
      </c>
      <c r="AU243" s="55"/>
      <c r="AV243" s="56"/>
      <c r="AW243" s="61"/>
      <c r="AX243" s="62"/>
      <c r="AY243" s="62"/>
    </row>
    <row r="244" s="1" customFormat="1" ht="20.25" spans="1:51">
      <c r="A244" s="22"/>
      <c r="B244" s="23"/>
      <c r="C244" s="24"/>
      <c r="D244" s="25"/>
      <c r="E244" s="26"/>
      <c r="F244" s="26"/>
      <c r="G244" s="27"/>
      <c r="H244" s="28"/>
      <c r="I244" s="34"/>
      <c r="J244" s="28"/>
      <c r="K244" s="25"/>
      <c r="L244" s="35"/>
      <c r="M244" s="22"/>
      <c r="N244" s="23"/>
      <c r="O244" s="24"/>
      <c r="P244" s="25"/>
      <c r="Q244" s="26"/>
      <c r="R244" s="26"/>
      <c r="S244" s="27"/>
      <c r="T244" s="28"/>
      <c r="U244" s="34"/>
      <c r="V244" s="28"/>
      <c r="W244" s="25"/>
      <c r="X244" s="39"/>
      <c r="Y244" s="22"/>
      <c r="Z244" s="23"/>
      <c r="AA244" s="24"/>
      <c r="AB244" s="25"/>
      <c r="AC244" s="26"/>
      <c r="AD244" s="26"/>
      <c r="AE244" s="27"/>
      <c r="AF244" s="28"/>
      <c r="AG244" s="34"/>
      <c r="AH244" s="28"/>
      <c r="AI244" s="25"/>
      <c r="AJ244" s="39"/>
      <c r="AK244" s="47"/>
      <c r="AL244" s="48"/>
      <c r="AM244" s="45">
        <f>'[1]จัดรูปแบบ 2'!B240</f>
        <v>0</v>
      </c>
      <c r="AN244" s="46">
        <f>'[1]จัดรูปแบบ 2'!A240</f>
        <v>0</v>
      </c>
      <c r="AO244" s="54">
        <f>SUMIF('[1]ไตรมาส 1'!$A$7:$A$506,AN244,'[1]ไตรมาส 1'!$D$7:$D$506)</f>
        <v>0</v>
      </c>
      <c r="AP244" s="54">
        <f>SUMIF('[1]ไตรมาส 1'!$A$7:$A$506,AN244,'[1]ไตรมาส 1'!$E$7:$E$506)</f>
        <v>0</v>
      </c>
      <c r="AQ244" s="54">
        <f>SUM(SUMIF('[1]ไตรมาส 1'!$A$7:$A$506,'ไตรมาส 2 (2)'!AN244,'[1]ไตรมาส 1'!$F$7:$F$506),SUMIF('[1]ไตรมาส 1'!$M$7:$M$506,'ไตรมาส 2 (2)'!AN244,'[1]ไตรมาส 1'!$R$7:$R$506),SUMIF('[1]ไตรมาส 1'!$Y$7:$Y$506,'ไตรมาส 2 (2)'!AN244,'[1]ไตรมาส 1'!$AD$7:$AD$506),SUMIF($A$7:$A$506,AN244,$F$7:$F$506),SUMIF($M$7:$M$506,AN244,$R$7:$R$506),SUMIF($Y$7:$Y$506,AN244,$AD$7:$AD$506))</f>
        <v>0</v>
      </c>
      <c r="AR244" s="54">
        <f>SUM(SUMIF('[1]ไตรมาส 1'!$A$7:$A$506,'ไตรมาส 2 (2)'!AN244,'[1]ไตรมาส 1'!$G$7:$G$506),SUMIF('[1]ไตรมาส 1'!$M$7:$M$506,'ไตรมาส 2 (2)'!AN244,'[1]ไตรมาส 1'!$S$7:$S$506),SUMIF('[1]ไตรมาส 1'!$Y$7:$Y$506,'ไตรมาส 2 (2)'!AN244,'[1]ไตรมาส 1'!$AE$7:$AE$506),SUMIF($A$7:$A$506,AN244,$G$7:$G$506),SUMIF($M$7:$M$506,AN244,$S$7:$S$506),SUMIF($Y$7:$Y$506,AN244,$AE$7:$AE$506))</f>
        <v>0</v>
      </c>
      <c r="AS244" s="54">
        <f t="shared" si="6"/>
        <v>0</v>
      </c>
      <c r="AT244" s="54">
        <f t="shared" si="7"/>
        <v>0</v>
      </c>
      <c r="AU244" s="55"/>
      <c r="AV244" s="56"/>
      <c r="AW244" s="61"/>
      <c r="AX244" s="62"/>
      <c r="AY244" s="62"/>
    </row>
    <row r="245" s="1" customFormat="1" ht="20.25" spans="1:51">
      <c r="A245" s="22"/>
      <c r="B245" s="23"/>
      <c r="C245" s="24"/>
      <c r="D245" s="25"/>
      <c r="E245" s="26"/>
      <c r="F245" s="26"/>
      <c r="G245" s="27"/>
      <c r="H245" s="28"/>
      <c r="I245" s="34"/>
      <c r="J245" s="28"/>
      <c r="K245" s="25"/>
      <c r="L245" s="35"/>
      <c r="M245" s="22"/>
      <c r="N245" s="23"/>
      <c r="O245" s="24"/>
      <c r="P245" s="25"/>
      <c r="Q245" s="26"/>
      <c r="R245" s="26"/>
      <c r="S245" s="27"/>
      <c r="T245" s="28"/>
      <c r="U245" s="34"/>
      <c r="V245" s="28"/>
      <c r="W245" s="25"/>
      <c r="X245" s="39"/>
      <c r="Y245" s="22"/>
      <c r="Z245" s="23"/>
      <c r="AA245" s="24"/>
      <c r="AB245" s="25"/>
      <c r="AC245" s="26"/>
      <c r="AD245" s="26"/>
      <c r="AE245" s="27"/>
      <c r="AF245" s="28"/>
      <c r="AG245" s="34"/>
      <c r="AH245" s="28"/>
      <c r="AI245" s="25"/>
      <c r="AJ245" s="39"/>
      <c r="AK245" s="47"/>
      <c r="AL245" s="48"/>
      <c r="AM245" s="45">
        <f>'[1]จัดรูปแบบ 2'!B241</f>
        <v>0</v>
      </c>
      <c r="AN245" s="46">
        <f>'[1]จัดรูปแบบ 2'!A241</f>
        <v>0</v>
      </c>
      <c r="AO245" s="54">
        <f>SUMIF('[1]ไตรมาส 1'!$A$7:$A$506,AN245,'[1]ไตรมาส 1'!$D$7:$D$506)</f>
        <v>0</v>
      </c>
      <c r="AP245" s="54">
        <f>SUMIF('[1]ไตรมาส 1'!$A$7:$A$506,AN245,'[1]ไตรมาส 1'!$E$7:$E$506)</f>
        <v>0</v>
      </c>
      <c r="AQ245" s="54">
        <f>SUM(SUMIF('[1]ไตรมาส 1'!$A$7:$A$506,'ไตรมาส 2 (2)'!AN245,'[1]ไตรมาส 1'!$F$7:$F$506),SUMIF('[1]ไตรมาส 1'!$M$7:$M$506,'ไตรมาส 2 (2)'!AN245,'[1]ไตรมาส 1'!$R$7:$R$506),SUMIF('[1]ไตรมาส 1'!$Y$7:$Y$506,'ไตรมาส 2 (2)'!AN245,'[1]ไตรมาส 1'!$AD$7:$AD$506),SUMIF($A$7:$A$506,AN245,$F$7:$F$506),SUMIF($M$7:$M$506,AN245,$R$7:$R$506),SUMIF($Y$7:$Y$506,AN245,$AD$7:$AD$506))</f>
        <v>0</v>
      </c>
      <c r="AR245" s="54">
        <f>SUM(SUMIF('[1]ไตรมาส 1'!$A$7:$A$506,'ไตรมาส 2 (2)'!AN245,'[1]ไตรมาส 1'!$G$7:$G$506),SUMIF('[1]ไตรมาส 1'!$M$7:$M$506,'ไตรมาส 2 (2)'!AN245,'[1]ไตรมาส 1'!$S$7:$S$506),SUMIF('[1]ไตรมาส 1'!$Y$7:$Y$506,'ไตรมาส 2 (2)'!AN245,'[1]ไตรมาส 1'!$AE$7:$AE$506),SUMIF($A$7:$A$506,AN245,$G$7:$G$506),SUMIF($M$7:$M$506,AN245,$S$7:$S$506),SUMIF($Y$7:$Y$506,AN245,$AE$7:$AE$506))</f>
        <v>0</v>
      </c>
      <c r="AS245" s="54">
        <f t="shared" si="6"/>
        <v>0</v>
      </c>
      <c r="AT245" s="54">
        <f t="shared" si="7"/>
        <v>0</v>
      </c>
      <c r="AU245" s="55"/>
      <c r="AV245" s="56"/>
      <c r="AW245" s="61"/>
      <c r="AX245" s="62"/>
      <c r="AY245" s="62"/>
    </row>
    <row r="246" s="1" customFormat="1" ht="20.25" spans="1:51">
      <c r="A246" s="22"/>
      <c r="B246" s="23"/>
      <c r="C246" s="24"/>
      <c r="D246" s="25"/>
      <c r="E246" s="26"/>
      <c r="F246" s="26"/>
      <c r="G246" s="27"/>
      <c r="H246" s="28"/>
      <c r="I246" s="34"/>
      <c r="J246" s="28"/>
      <c r="K246" s="25"/>
      <c r="L246" s="35"/>
      <c r="M246" s="22"/>
      <c r="N246" s="23"/>
      <c r="O246" s="24"/>
      <c r="P246" s="25"/>
      <c r="Q246" s="26"/>
      <c r="R246" s="26"/>
      <c r="S246" s="27"/>
      <c r="T246" s="28"/>
      <c r="U246" s="34"/>
      <c r="V246" s="28"/>
      <c r="W246" s="25"/>
      <c r="X246" s="39"/>
      <c r="Y246" s="22"/>
      <c r="Z246" s="23"/>
      <c r="AA246" s="24"/>
      <c r="AB246" s="25"/>
      <c r="AC246" s="26"/>
      <c r="AD246" s="26"/>
      <c r="AE246" s="27"/>
      <c r="AF246" s="28"/>
      <c r="AG246" s="34"/>
      <c r="AH246" s="28"/>
      <c r="AI246" s="25"/>
      <c r="AJ246" s="39"/>
      <c r="AK246" s="47"/>
      <c r="AL246" s="48"/>
      <c r="AM246" s="45">
        <f>'[1]จัดรูปแบบ 2'!B242</f>
        <v>0</v>
      </c>
      <c r="AN246" s="46">
        <f>'[1]จัดรูปแบบ 2'!A242</f>
        <v>0</v>
      </c>
      <c r="AO246" s="54">
        <f>SUMIF('[1]ไตรมาส 1'!$A$7:$A$506,AN246,'[1]ไตรมาส 1'!$D$7:$D$506)</f>
        <v>0</v>
      </c>
      <c r="AP246" s="54">
        <f>SUMIF('[1]ไตรมาส 1'!$A$7:$A$506,AN246,'[1]ไตรมาส 1'!$E$7:$E$506)</f>
        <v>0</v>
      </c>
      <c r="AQ246" s="54">
        <f>SUM(SUMIF('[1]ไตรมาส 1'!$A$7:$A$506,'ไตรมาส 2 (2)'!AN246,'[1]ไตรมาส 1'!$F$7:$F$506),SUMIF('[1]ไตรมาส 1'!$M$7:$M$506,'ไตรมาส 2 (2)'!AN246,'[1]ไตรมาส 1'!$R$7:$R$506),SUMIF('[1]ไตรมาส 1'!$Y$7:$Y$506,'ไตรมาส 2 (2)'!AN246,'[1]ไตรมาส 1'!$AD$7:$AD$506),SUMIF($A$7:$A$506,AN246,$F$7:$F$506),SUMIF($M$7:$M$506,AN246,$R$7:$R$506),SUMIF($Y$7:$Y$506,AN246,$AD$7:$AD$506))</f>
        <v>0</v>
      </c>
      <c r="AR246" s="54">
        <f>SUM(SUMIF('[1]ไตรมาส 1'!$A$7:$A$506,'ไตรมาส 2 (2)'!AN246,'[1]ไตรมาส 1'!$G$7:$G$506),SUMIF('[1]ไตรมาส 1'!$M$7:$M$506,'ไตรมาส 2 (2)'!AN246,'[1]ไตรมาส 1'!$S$7:$S$506),SUMIF('[1]ไตรมาส 1'!$Y$7:$Y$506,'ไตรมาส 2 (2)'!AN246,'[1]ไตรมาส 1'!$AE$7:$AE$506),SUMIF($A$7:$A$506,AN246,$G$7:$G$506),SUMIF($M$7:$M$506,AN246,$S$7:$S$506),SUMIF($Y$7:$Y$506,AN246,$AE$7:$AE$506))</f>
        <v>0</v>
      </c>
      <c r="AS246" s="54">
        <f t="shared" si="6"/>
        <v>0</v>
      </c>
      <c r="AT246" s="54">
        <f t="shared" si="7"/>
        <v>0</v>
      </c>
      <c r="AU246" s="55"/>
      <c r="AV246" s="56"/>
      <c r="AW246" s="61"/>
      <c r="AX246" s="62"/>
      <c r="AY246" s="62"/>
    </row>
    <row r="247" s="1" customFormat="1" ht="20.25" spans="1:51">
      <c r="A247" s="22"/>
      <c r="B247" s="23"/>
      <c r="C247" s="24"/>
      <c r="D247" s="25"/>
      <c r="E247" s="26"/>
      <c r="F247" s="26"/>
      <c r="G247" s="27"/>
      <c r="H247" s="28"/>
      <c r="I247" s="34"/>
      <c r="J247" s="28"/>
      <c r="K247" s="25"/>
      <c r="L247" s="35"/>
      <c r="M247" s="22"/>
      <c r="N247" s="23"/>
      <c r="O247" s="24"/>
      <c r="P247" s="25"/>
      <c r="Q247" s="26"/>
      <c r="R247" s="26"/>
      <c r="S247" s="27"/>
      <c r="T247" s="28"/>
      <c r="U247" s="34"/>
      <c r="V247" s="28"/>
      <c r="W247" s="25"/>
      <c r="X247" s="39"/>
      <c r="Y247" s="22"/>
      <c r="Z247" s="23"/>
      <c r="AA247" s="24"/>
      <c r="AB247" s="25"/>
      <c r="AC247" s="26"/>
      <c r="AD247" s="26"/>
      <c r="AE247" s="27"/>
      <c r="AF247" s="28"/>
      <c r="AG247" s="34"/>
      <c r="AH247" s="28"/>
      <c r="AI247" s="25"/>
      <c r="AJ247" s="39"/>
      <c r="AK247" s="47"/>
      <c r="AL247" s="48"/>
      <c r="AM247" s="45">
        <f>'[1]จัดรูปแบบ 2'!B243</f>
        <v>0</v>
      </c>
      <c r="AN247" s="46">
        <f>'[1]จัดรูปแบบ 2'!A243</f>
        <v>0</v>
      </c>
      <c r="AO247" s="54">
        <f>SUMIF('[1]ไตรมาส 1'!$A$7:$A$506,AN247,'[1]ไตรมาส 1'!$D$7:$D$506)</f>
        <v>0</v>
      </c>
      <c r="AP247" s="54">
        <f>SUMIF('[1]ไตรมาส 1'!$A$7:$A$506,AN247,'[1]ไตรมาส 1'!$E$7:$E$506)</f>
        <v>0</v>
      </c>
      <c r="AQ247" s="54">
        <f>SUM(SUMIF('[1]ไตรมาส 1'!$A$7:$A$506,'ไตรมาส 2 (2)'!AN247,'[1]ไตรมาส 1'!$F$7:$F$506),SUMIF('[1]ไตรมาส 1'!$M$7:$M$506,'ไตรมาส 2 (2)'!AN247,'[1]ไตรมาส 1'!$R$7:$R$506),SUMIF('[1]ไตรมาส 1'!$Y$7:$Y$506,'ไตรมาส 2 (2)'!AN247,'[1]ไตรมาส 1'!$AD$7:$AD$506),SUMIF($A$7:$A$506,AN247,$F$7:$F$506),SUMIF($M$7:$M$506,AN247,$R$7:$R$506),SUMIF($Y$7:$Y$506,AN247,$AD$7:$AD$506))</f>
        <v>0</v>
      </c>
      <c r="AR247" s="54">
        <f>SUM(SUMIF('[1]ไตรมาส 1'!$A$7:$A$506,'ไตรมาส 2 (2)'!AN247,'[1]ไตรมาส 1'!$G$7:$G$506),SUMIF('[1]ไตรมาส 1'!$M$7:$M$506,'ไตรมาส 2 (2)'!AN247,'[1]ไตรมาส 1'!$S$7:$S$506),SUMIF('[1]ไตรมาส 1'!$Y$7:$Y$506,'ไตรมาส 2 (2)'!AN247,'[1]ไตรมาส 1'!$AE$7:$AE$506),SUMIF($A$7:$A$506,AN247,$G$7:$G$506),SUMIF($M$7:$M$506,AN247,$S$7:$S$506),SUMIF($Y$7:$Y$506,AN247,$AE$7:$AE$506))</f>
        <v>0</v>
      </c>
      <c r="AS247" s="54">
        <f t="shared" si="6"/>
        <v>0</v>
      </c>
      <c r="AT247" s="54">
        <f t="shared" si="7"/>
        <v>0</v>
      </c>
      <c r="AU247" s="55"/>
      <c r="AV247" s="56"/>
      <c r="AW247" s="61"/>
      <c r="AX247" s="62"/>
      <c r="AY247" s="62"/>
    </row>
    <row r="248" s="1" customFormat="1" ht="20.25" spans="1:51">
      <c r="A248" s="22"/>
      <c r="B248" s="23"/>
      <c r="C248" s="24"/>
      <c r="D248" s="25"/>
      <c r="E248" s="26"/>
      <c r="F248" s="26"/>
      <c r="G248" s="27"/>
      <c r="H248" s="28"/>
      <c r="I248" s="34"/>
      <c r="J248" s="28"/>
      <c r="K248" s="25"/>
      <c r="L248" s="35"/>
      <c r="M248" s="22"/>
      <c r="N248" s="23"/>
      <c r="O248" s="24"/>
      <c r="P248" s="25"/>
      <c r="Q248" s="26"/>
      <c r="R248" s="26"/>
      <c r="S248" s="27"/>
      <c r="T248" s="28"/>
      <c r="U248" s="34"/>
      <c r="V248" s="28"/>
      <c r="W248" s="25"/>
      <c r="X248" s="39"/>
      <c r="Y248" s="22"/>
      <c r="Z248" s="23"/>
      <c r="AA248" s="24"/>
      <c r="AB248" s="25"/>
      <c r="AC248" s="26"/>
      <c r="AD248" s="26"/>
      <c r="AE248" s="27"/>
      <c r="AF248" s="28"/>
      <c r="AG248" s="34"/>
      <c r="AH248" s="28"/>
      <c r="AI248" s="25"/>
      <c r="AJ248" s="39"/>
      <c r="AK248" s="47"/>
      <c r="AL248" s="48"/>
      <c r="AM248" s="45">
        <f>'[1]จัดรูปแบบ 2'!B244</f>
        <v>0</v>
      </c>
      <c r="AN248" s="46">
        <f>'[1]จัดรูปแบบ 2'!A244</f>
        <v>0</v>
      </c>
      <c r="AO248" s="54">
        <f>SUMIF('[1]ไตรมาส 1'!$A$7:$A$506,AN248,'[1]ไตรมาส 1'!$D$7:$D$506)</f>
        <v>0</v>
      </c>
      <c r="AP248" s="54">
        <f>SUMIF('[1]ไตรมาส 1'!$A$7:$A$506,AN248,'[1]ไตรมาส 1'!$E$7:$E$506)</f>
        <v>0</v>
      </c>
      <c r="AQ248" s="54">
        <f>SUM(SUMIF('[1]ไตรมาส 1'!$A$7:$A$506,'ไตรมาส 2 (2)'!AN248,'[1]ไตรมาส 1'!$F$7:$F$506),SUMIF('[1]ไตรมาส 1'!$M$7:$M$506,'ไตรมาส 2 (2)'!AN248,'[1]ไตรมาส 1'!$R$7:$R$506),SUMIF('[1]ไตรมาส 1'!$Y$7:$Y$506,'ไตรมาส 2 (2)'!AN248,'[1]ไตรมาส 1'!$AD$7:$AD$506),SUMIF($A$7:$A$506,AN248,$F$7:$F$506),SUMIF($M$7:$M$506,AN248,$R$7:$R$506),SUMIF($Y$7:$Y$506,AN248,$AD$7:$AD$506))</f>
        <v>0</v>
      </c>
      <c r="AR248" s="54">
        <f>SUM(SUMIF('[1]ไตรมาส 1'!$A$7:$A$506,'ไตรมาส 2 (2)'!AN248,'[1]ไตรมาส 1'!$G$7:$G$506),SUMIF('[1]ไตรมาส 1'!$M$7:$M$506,'ไตรมาส 2 (2)'!AN248,'[1]ไตรมาส 1'!$S$7:$S$506),SUMIF('[1]ไตรมาส 1'!$Y$7:$Y$506,'ไตรมาส 2 (2)'!AN248,'[1]ไตรมาส 1'!$AE$7:$AE$506),SUMIF($A$7:$A$506,AN248,$G$7:$G$506),SUMIF($M$7:$M$506,AN248,$S$7:$S$506),SUMIF($Y$7:$Y$506,AN248,$AE$7:$AE$506))</f>
        <v>0</v>
      </c>
      <c r="AS248" s="54">
        <f t="shared" si="6"/>
        <v>0</v>
      </c>
      <c r="AT248" s="54">
        <f t="shared" si="7"/>
        <v>0</v>
      </c>
      <c r="AU248" s="55"/>
      <c r="AV248" s="56"/>
      <c r="AW248" s="61"/>
      <c r="AX248" s="62"/>
      <c r="AY248" s="62"/>
    </row>
    <row r="249" s="1" customFormat="1" ht="20.25" spans="1:51">
      <c r="A249" s="22"/>
      <c r="B249" s="23"/>
      <c r="C249" s="24"/>
      <c r="D249" s="25"/>
      <c r="E249" s="26"/>
      <c r="F249" s="26"/>
      <c r="G249" s="27"/>
      <c r="H249" s="28"/>
      <c r="I249" s="34"/>
      <c r="J249" s="28"/>
      <c r="K249" s="25"/>
      <c r="L249" s="35"/>
      <c r="M249" s="22"/>
      <c r="N249" s="23"/>
      <c r="O249" s="24"/>
      <c r="P249" s="25"/>
      <c r="Q249" s="26"/>
      <c r="R249" s="26"/>
      <c r="S249" s="27"/>
      <c r="T249" s="28"/>
      <c r="U249" s="34"/>
      <c r="V249" s="28"/>
      <c r="W249" s="25"/>
      <c r="X249" s="39"/>
      <c r="Y249" s="22"/>
      <c r="Z249" s="23"/>
      <c r="AA249" s="24"/>
      <c r="AB249" s="25"/>
      <c r="AC249" s="26"/>
      <c r="AD249" s="26"/>
      <c r="AE249" s="27"/>
      <c r="AF249" s="28"/>
      <c r="AG249" s="34"/>
      <c r="AH249" s="28"/>
      <c r="AI249" s="25"/>
      <c r="AJ249" s="39"/>
      <c r="AK249" s="47"/>
      <c r="AL249" s="48"/>
      <c r="AM249" s="45">
        <f>'[1]จัดรูปแบบ 2'!B245</f>
        <v>0</v>
      </c>
      <c r="AN249" s="46">
        <f>'[1]จัดรูปแบบ 2'!A245</f>
        <v>0</v>
      </c>
      <c r="AO249" s="54">
        <f>SUMIF('[1]ไตรมาส 1'!$A$7:$A$506,AN249,'[1]ไตรมาส 1'!$D$7:$D$506)</f>
        <v>0</v>
      </c>
      <c r="AP249" s="54">
        <f>SUMIF('[1]ไตรมาส 1'!$A$7:$A$506,AN249,'[1]ไตรมาส 1'!$E$7:$E$506)</f>
        <v>0</v>
      </c>
      <c r="AQ249" s="54">
        <f>SUM(SUMIF('[1]ไตรมาส 1'!$A$7:$A$506,'ไตรมาส 2 (2)'!AN249,'[1]ไตรมาส 1'!$F$7:$F$506),SUMIF('[1]ไตรมาส 1'!$M$7:$M$506,'ไตรมาส 2 (2)'!AN249,'[1]ไตรมาส 1'!$R$7:$R$506),SUMIF('[1]ไตรมาส 1'!$Y$7:$Y$506,'ไตรมาส 2 (2)'!AN249,'[1]ไตรมาส 1'!$AD$7:$AD$506),SUMIF($A$7:$A$506,AN249,$F$7:$F$506),SUMIF($M$7:$M$506,AN249,$R$7:$R$506),SUMIF($Y$7:$Y$506,AN249,$AD$7:$AD$506))</f>
        <v>0</v>
      </c>
      <c r="AR249" s="54">
        <f>SUM(SUMIF('[1]ไตรมาส 1'!$A$7:$A$506,'ไตรมาส 2 (2)'!AN249,'[1]ไตรมาส 1'!$G$7:$G$506),SUMIF('[1]ไตรมาส 1'!$M$7:$M$506,'ไตรมาส 2 (2)'!AN249,'[1]ไตรมาส 1'!$S$7:$S$506),SUMIF('[1]ไตรมาส 1'!$Y$7:$Y$506,'ไตรมาส 2 (2)'!AN249,'[1]ไตรมาส 1'!$AE$7:$AE$506),SUMIF($A$7:$A$506,AN249,$G$7:$G$506),SUMIF($M$7:$M$506,AN249,$S$7:$S$506),SUMIF($Y$7:$Y$506,AN249,$AE$7:$AE$506))</f>
        <v>0</v>
      </c>
      <c r="AS249" s="54">
        <f t="shared" si="6"/>
        <v>0</v>
      </c>
      <c r="AT249" s="54">
        <f t="shared" si="7"/>
        <v>0</v>
      </c>
      <c r="AU249" s="55"/>
      <c r="AV249" s="56"/>
      <c r="AW249" s="61"/>
      <c r="AX249" s="62"/>
      <c r="AY249" s="62"/>
    </row>
    <row r="250" s="1" customFormat="1" ht="20.25" spans="1:51">
      <c r="A250" s="22"/>
      <c r="B250" s="23"/>
      <c r="C250" s="24"/>
      <c r="D250" s="25"/>
      <c r="E250" s="26"/>
      <c r="F250" s="26"/>
      <c r="G250" s="27"/>
      <c r="H250" s="28"/>
      <c r="I250" s="34"/>
      <c r="J250" s="28"/>
      <c r="K250" s="25"/>
      <c r="L250" s="35"/>
      <c r="M250" s="22"/>
      <c r="N250" s="23"/>
      <c r="O250" s="24"/>
      <c r="P250" s="25"/>
      <c r="Q250" s="26"/>
      <c r="R250" s="26"/>
      <c r="S250" s="27"/>
      <c r="T250" s="28"/>
      <c r="U250" s="34"/>
      <c r="V250" s="28"/>
      <c r="W250" s="25"/>
      <c r="X250" s="39"/>
      <c r="Y250" s="22"/>
      <c r="Z250" s="23"/>
      <c r="AA250" s="24"/>
      <c r="AB250" s="25"/>
      <c r="AC250" s="26"/>
      <c r="AD250" s="26"/>
      <c r="AE250" s="27"/>
      <c r="AF250" s="28"/>
      <c r="AG250" s="34"/>
      <c r="AH250" s="28"/>
      <c r="AI250" s="25"/>
      <c r="AJ250" s="39"/>
      <c r="AK250" s="47"/>
      <c r="AL250" s="48"/>
      <c r="AM250" s="45">
        <f>'[1]จัดรูปแบบ 2'!B246</f>
        <v>0</v>
      </c>
      <c r="AN250" s="46">
        <f>'[1]จัดรูปแบบ 2'!A246</f>
        <v>0</v>
      </c>
      <c r="AO250" s="54">
        <f>SUMIF('[1]ไตรมาส 1'!$A$7:$A$506,AN250,'[1]ไตรมาส 1'!$D$7:$D$506)</f>
        <v>0</v>
      </c>
      <c r="AP250" s="54">
        <f>SUMIF('[1]ไตรมาส 1'!$A$7:$A$506,AN250,'[1]ไตรมาส 1'!$E$7:$E$506)</f>
        <v>0</v>
      </c>
      <c r="AQ250" s="54">
        <f>SUM(SUMIF('[1]ไตรมาส 1'!$A$7:$A$506,'ไตรมาส 2 (2)'!AN250,'[1]ไตรมาส 1'!$F$7:$F$506),SUMIF('[1]ไตรมาส 1'!$M$7:$M$506,'ไตรมาส 2 (2)'!AN250,'[1]ไตรมาส 1'!$R$7:$R$506),SUMIF('[1]ไตรมาส 1'!$Y$7:$Y$506,'ไตรมาส 2 (2)'!AN250,'[1]ไตรมาส 1'!$AD$7:$AD$506),SUMIF($A$7:$A$506,AN250,$F$7:$F$506),SUMIF($M$7:$M$506,AN250,$R$7:$R$506),SUMIF($Y$7:$Y$506,AN250,$AD$7:$AD$506))</f>
        <v>0</v>
      </c>
      <c r="AR250" s="54">
        <f>SUM(SUMIF('[1]ไตรมาส 1'!$A$7:$A$506,'ไตรมาส 2 (2)'!AN250,'[1]ไตรมาส 1'!$G$7:$G$506),SUMIF('[1]ไตรมาส 1'!$M$7:$M$506,'ไตรมาส 2 (2)'!AN250,'[1]ไตรมาส 1'!$S$7:$S$506),SUMIF('[1]ไตรมาส 1'!$Y$7:$Y$506,'ไตรมาส 2 (2)'!AN250,'[1]ไตรมาส 1'!$AE$7:$AE$506),SUMIF($A$7:$A$506,AN250,$G$7:$G$506),SUMIF($M$7:$M$506,AN250,$S$7:$S$506),SUMIF($Y$7:$Y$506,AN250,$AE$7:$AE$506))</f>
        <v>0</v>
      </c>
      <c r="AS250" s="54">
        <f t="shared" si="6"/>
        <v>0</v>
      </c>
      <c r="AT250" s="54">
        <f t="shared" si="7"/>
        <v>0</v>
      </c>
      <c r="AU250" s="55"/>
      <c r="AV250" s="56"/>
      <c r="AW250" s="61"/>
      <c r="AX250" s="62"/>
      <c r="AY250" s="62"/>
    </row>
    <row r="251" s="1" customFormat="1" ht="20.25" spans="1:51">
      <c r="A251" s="22"/>
      <c r="B251" s="23"/>
      <c r="C251" s="24"/>
      <c r="D251" s="25"/>
      <c r="E251" s="26"/>
      <c r="F251" s="26"/>
      <c r="G251" s="27"/>
      <c r="H251" s="28"/>
      <c r="I251" s="34"/>
      <c r="J251" s="28"/>
      <c r="K251" s="25"/>
      <c r="L251" s="35"/>
      <c r="M251" s="22"/>
      <c r="N251" s="23"/>
      <c r="O251" s="24"/>
      <c r="P251" s="25"/>
      <c r="Q251" s="26"/>
      <c r="R251" s="26"/>
      <c r="S251" s="27"/>
      <c r="T251" s="28"/>
      <c r="U251" s="34"/>
      <c r="V251" s="28"/>
      <c r="W251" s="25"/>
      <c r="X251" s="39"/>
      <c r="Y251" s="22"/>
      <c r="Z251" s="23"/>
      <c r="AA251" s="24"/>
      <c r="AB251" s="25"/>
      <c r="AC251" s="26"/>
      <c r="AD251" s="26"/>
      <c r="AE251" s="27"/>
      <c r="AF251" s="28"/>
      <c r="AG251" s="34"/>
      <c r="AH251" s="28"/>
      <c r="AI251" s="25"/>
      <c r="AJ251" s="39"/>
      <c r="AK251" s="47"/>
      <c r="AL251" s="48"/>
      <c r="AM251" s="45">
        <f>'[1]จัดรูปแบบ 2'!B247</f>
        <v>0</v>
      </c>
      <c r="AN251" s="46">
        <f>'[1]จัดรูปแบบ 2'!A247</f>
        <v>0</v>
      </c>
      <c r="AO251" s="54">
        <f>SUMIF('[1]ไตรมาส 1'!$A$7:$A$506,AN251,'[1]ไตรมาส 1'!$D$7:$D$506)</f>
        <v>0</v>
      </c>
      <c r="AP251" s="54">
        <f>SUMIF('[1]ไตรมาส 1'!$A$7:$A$506,AN251,'[1]ไตรมาส 1'!$E$7:$E$506)</f>
        <v>0</v>
      </c>
      <c r="AQ251" s="54">
        <f>SUM(SUMIF('[1]ไตรมาส 1'!$A$7:$A$506,'ไตรมาส 2 (2)'!AN251,'[1]ไตรมาส 1'!$F$7:$F$506),SUMIF('[1]ไตรมาส 1'!$M$7:$M$506,'ไตรมาส 2 (2)'!AN251,'[1]ไตรมาส 1'!$R$7:$R$506),SUMIF('[1]ไตรมาส 1'!$Y$7:$Y$506,'ไตรมาส 2 (2)'!AN251,'[1]ไตรมาส 1'!$AD$7:$AD$506),SUMIF($A$7:$A$506,AN251,$F$7:$F$506),SUMIF($M$7:$M$506,AN251,$R$7:$R$506),SUMIF($Y$7:$Y$506,AN251,$AD$7:$AD$506))</f>
        <v>0</v>
      </c>
      <c r="AR251" s="54">
        <f>SUM(SUMIF('[1]ไตรมาส 1'!$A$7:$A$506,'ไตรมาส 2 (2)'!AN251,'[1]ไตรมาส 1'!$G$7:$G$506),SUMIF('[1]ไตรมาส 1'!$M$7:$M$506,'ไตรมาส 2 (2)'!AN251,'[1]ไตรมาส 1'!$S$7:$S$506),SUMIF('[1]ไตรมาส 1'!$Y$7:$Y$506,'ไตรมาส 2 (2)'!AN251,'[1]ไตรมาส 1'!$AE$7:$AE$506),SUMIF($A$7:$A$506,AN251,$G$7:$G$506),SUMIF($M$7:$M$506,AN251,$S$7:$S$506),SUMIF($Y$7:$Y$506,AN251,$AE$7:$AE$506))</f>
        <v>0</v>
      </c>
      <c r="AS251" s="54">
        <f t="shared" si="6"/>
        <v>0</v>
      </c>
      <c r="AT251" s="54">
        <f t="shared" si="7"/>
        <v>0</v>
      </c>
      <c r="AU251" s="55"/>
      <c r="AV251" s="56"/>
      <c r="AW251" s="61"/>
      <c r="AX251" s="62"/>
      <c r="AY251" s="62"/>
    </row>
    <row r="252" s="1" customFormat="1" ht="20.25" spans="1:51">
      <c r="A252" s="22"/>
      <c r="B252" s="23"/>
      <c r="C252" s="24"/>
      <c r="D252" s="25"/>
      <c r="E252" s="26"/>
      <c r="F252" s="26"/>
      <c r="G252" s="27"/>
      <c r="H252" s="28"/>
      <c r="I252" s="34"/>
      <c r="J252" s="28"/>
      <c r="K252" s="25"/>
      <c r="L252" s="35"/>
      <c r="M252" s="22"/>
      <c r="N252" s="23"/>
      <c r="O252" s="24"/>
      <c r="P252" s="25"/>
      <c r="Q252" s="26"/>
      <c r="R252" s="26"/>
      <c r="S252" s="27"/>
      <c r="T252" s="28"/>
      <c r="U252" s="34"/>
      <c r="V252" s="28"/>
      <c r="W252" s="25"/>
      <c r="X252" s="39"/>
      <c r="Y252" s="22"/>
      <c r="Z252" s="23"/>
      <c r="AA252" s="24"/>
      <c r="AB252" s="25"/>
      <c r="AC252" s="26"/>
      <c r="AD252" s="26"/>
      <c r="AE252" s="27"/>
      <c r="AF252" s="28"/>
      <c r="AG252" s="34"/>
      <c r="AH252" s="28"/>
      <c r="AI252" s="25"/>
      <c r="AJ252" s="39"/>
      <c r="AK252" s="47"/>
      <c r="AL252" s="48"/>
      <c r="AM252" s="45">
        <f>'[1]จัดรูปแบบ 2'!B248</f>
        <v>0</v>
      </c>
      <c r="AN252" s="46">
        <f>'[1]จัดรูปแบบ 2'!A248</f>
        <v>0</v>
      </c>
      <c r="AO252" s="54">
        <f>SUMIF('[1]ไตรมาส 1'!$A$7:$A$506,AN252,'[1]ไตรมาส 1'!$D$7:$D$506)</f>
        <v>0</v>
      </c>
      <c r="AP252" s="54">
        <f>SUMIF('[1]ไตรมาส 1'!$A$7:$A$506,AN252,'[1]ไตรมาส 1'!$E$7:$E$506)</f>
        <v>0</v>
      </c>
      <c r="AQ252" s="54">
        <f>SUM(SUMIF('[1]ไตรมาส 1'!$A$7:$A$506,'ไตรมาส 2 (2)'!AN252,'[1]ไตรมาส 1'!$F$7:$F$506),SUMIF('[1]ไตรมาส 1'!$M$7:$M$506,'ไตรมาส 2 (2)'!AN252,'[1]ไตรมาส 1'!$R$7:$R$506),SUMIF('[1]ไตรมาส 1'!$Y$7:$Y$506,'ไตรมาส 2 (2)'!AN252,'[1]ไตรมาส 1'!$AD$7:$AD$506),SUMIF($A$7:$A$506,AN252,$F$7:$F$506),SUMIF($M$7:$M$506,AN252,$R$7:$R$506),SUMIF($Y$7:$Y$506,AN252,$AD$7:$AD$506))</f>
        <v>0</v>
      </c>
      <c r="AR252" s="54">
        <f>SUM(SUMIF('[1]ไตรมาส 1'!$A$7:$A$506,'ไตรมาส 2 (2)'!AN252,'[1]ไตรมาส 1'!$G$7:$G$506),SUMIF('[1]ไตรมาส 1'!$M$7:$M$506,'ไตรมาส 2 (2)'!AN252,'[1]ไตรมาส 1'!$S$7:$S$506),SUMIF('[1]ไตรมาส 1'!$Y$7:$Y$506,'ไตรมาส 2 (2)'!AN252,'[1]ไตรมาส 1'!$AE$7:$AE$506),SUMIF($A$7:$A$506,AN252,$G$7:$G$506),SUMIF($M$7:$M$506,AN252,$S$7:$S$506),SUMIF($Y$7:$Y$506,AN252,$AE$7:$AE$506))</f>
        <v>0</v>
      </c>
      <c r="AS252" s="54">
        <f t="shared" si="6"/>
        <v>0</v>
      </c>
      <c r="AT252" s="54">
        <f t="shared" si="7"/>
        <v>0</v>
      </c>
      <c r="AU252" s="55"/>
      <c r="AV252" s="56"/>
      <c r="AW252" s="61"/>
      <c r="AX252" s="62"/>
      <c r="AY252" s="62"/>
    </row>
    <row r="253" s="1" customFormat="1" ht="20.25" spans="1:51">
      <c r="A253" s="22"/>
      <c r="B253" s="23"/>
      <c r="C253" s="24"/>
      <c r="D253" s="25"/>
      <c r="E253" s="26"/>
      <c r="F253" s="26"/>
      <c r="G253" s="27"/>
      <c r="H253" s="28"/>
      <c r="I253" s="34"/>
      <c r="J253" s="28"/>
      <c r="K253" s="25"/>
      <c r="L253" s="35"/>
      <c r="M253" s="22"/>
      <c r="N253" s="23"/>
      <c r="O253" s="24"/>
      <c r="P253" s="25"/>
      <c r="Q253" s="26"/>
      <c r="R253" s="26"/>
      <c r="S253" s="27"/>
      <c r="T253" s="28"/>
      <c r="U253" s="34"/>
      <c r="V253" s="28"/>
      <c r="W253" s="25"/>
      <c r="X253" s="39"/>
      <c r="Y253" s="22"/>
      <c r="Z253" s="23"/>
      <c r="AA253" s="24"/>
      <c r="AB253" s="25"/>
      <c r="AC253" s="26"/>
      <c r="AD253" s="26"/>
      <c r="AE253" s="27"/>
      <c r="AF253" s="28"/>
      <c r="AG253" s="34"/>
      <c r="AH253" s="28"/>
      <c r="AI253" s="25"/>
      <c r="AJ253" s="39"/>
      <c r="AK253" s="47"/>
      <c r="AL253" s="48"/>
      <c r="AM253" s="45">
        <f>'[1]จัดรูปแบบ 2'!B249</f>
        <v>0</v>
      </c>
      <c r="AN253" s="46">
        <f>'[1]จัดรูปแบบ 2'!A249</f>
        <v>0</v>
      </c>
      <c r="AO253" s="54">
        <f>SUMIF('[1]ไตรมาส 1'!$A$7:$A$506,AN253,'[1]ไตรมาส 1'!$D$7:$D$506)</f>
        <v>0</v>
      </c>
      <c r="AP253" s="54">
        <f>SUMIF('[1]ไตรมาส 1'!$A$7:$A$506,AN253,'[1]ไตรมาส 1'!$E$7:$E$506)</f>
        <v>0</v>
      </c>
      <c r="AQ253" s="54">
        <f>SUM(SUMIF('[1]ไตรมาส 1'!$A$7:$A$506,'ไตรมาส 2 (2)'!AN253,'[1]ไตรมาส 1'!$F$7:$F$506),SUMIF('[1]ไตรมาส 1'!$M$7:$M$506,'ไตรมาส 2 (2)'!AN253,'[1]ไตรมาส 1'!$R$7:$R$506),SUMIF('[1]ไตรมาส 1'!$Y$7:$Y$506,'ไตรมาส 2 (2)'!AN253,'[1]ไตรมาส 1'!$AD$7:$AD$506),SUMIF($A$7:$A$506,AN253,$F$7:$F$506),SUMIF($M$7:$M$506,AN253,$R$7:$R$506),SUMIF($Y$7:$Y$506,AN253,$AD$7:$AD$506))</f>
        <v>0</v>
      </c>
      <c r="AR253" s="54">
        <f>SUM(SUMIF('[1]ไตรมาส 1'!$A$7:$A$506,'ไตรมาส 2 (2)'!AN253,'[1]ไตรมาส 1'!$G$7:$G$506),SUMIF('[1]ไตรมาส 1'!$M$7:$M$506,'ไตรมาส 2 (2)'!AN253,'[1]ไตรมาส 1'!$S$7:$S$506),SUMIF('[1]ไตรมาส 1'!$Y$7:$Y$506,'ไตรมาส 2 (2)'!AN253,'[1]ไตรมาส 1'!$AE$7:$AE$506),SUMIF($A$7:$A$506,AN253,$G$7:$G$506),SUMIF($M$7:$M$506,AN253,$S$7:$S$506),SUMIF($Y$7:$Y$506,AN253,$AE$7:$AE$506))</f>
        <v>0</v>
      </c>
      <c r="AS253" s="54">
        <f t="shared" si="6"/>
        <v>0</v>
      </c>
      <c r="AT253" s="54">
        <f t="shared" si="7"/>
        <v>0</v>
      </c>
      <c r="AU253" s="55"/>
      <c r="AV253" s="56"/>
      <c r="AW253" s="61"/>
      <c r="AX253" s="62"/>
      <c r="AY253" s="62"/>
    </row>
    <row r="254" s="1" customFormat="1" ht="20.25" spans="1:51">
      <c r="A254" s="22"/>
      <c r="B254" s="23"/>
      <c r="C254" s="24"/>
      <c r="D254" s="25"/>
      <c r="E254" s="26"/>
      <c r="F254" s="26"/>
      <c r="G254" s="27"/>
      <c r="H254" s="28"/>
      <c r="I254" s="34"/>
      <c r="J254" s="28"/>
      <c r="K254" s="25"/>
      <c r="L254" s="35"/>
      <c r="M254" s="22"/>
      <c r="N254" s="23"/>
      <c r="O254" s="24"/>
      <c r="P254" s="25"/>
      <c r="Q254" s="26"/>
      <c r="R254" s="26"/>
      <c r="S254" s="27"/>
      <c r="T254" s="28"/>
      <c r="U254" s="34"/>
      <c r="V254" s="28"/>
      <c r="W254" s="25"/>
      <c r="X254" s="39"/>
      <c r="Y254" s="22"/>
      <c r="Z254" s="23"/>
      <c r="AA254" s="24"/>
      <c r="AB254" s="25"/>
      <c r="AC254" s="26"/>
      <c r="AD254" s="26"/>
      <c r="AE254" s="27"/>
      <c r="AF254" s="28"/>
      <c r="AG254" s="34"/>
      <c r="AH254" s="28"/>
      <c r="AI254" s="25"/>
      <c r="AJ254" s="39"/>
      <c r="AK254" s="47"/>
      <c r="AL254" s="48"/>
      <c r="AM254" s="45">
        <f>'[1]จัดรูปแบบ 2'!B250</f>
        <v>0</v>
      </c>
      <c r="AN254" s="46">
        <f>'[1]จัดรูปแบบ 2'!A250</f>
        <v>0</v>
      </c>
      <c r="AO254" s="54">
        <f>SUMIF('[1]ไตรมาส 1'!$A$7:$A$506,AN254,'[1]ไตรมาส 1'!$D$7:$D$506)</f>
        <v>0</v>
      </c>
      <c r="AP254" s="54">
        <f>SUMIF('[1]ไตรมาส 1'!$A$7:$A$506,AN254,'[1]ไตรมาส 1'!$E$7:$E$506)</f>
        <v>0</v>
      </c>
      <c r="AQ254" s="54">
        <f>SUM(SUMIF('[1]ไตรมาส 1'!$A$7:$A$506,'ไตรมาส 2 (2)'!AN254,'[1]ไตรมาส 1'!$F$7:$F$506),SUMIF('[1]ไตรมาส 1'!$M$7:$M$506,'ไตรมาส 2 (2)'!AN254,'[1]ไตรมาส 1'!$R$7:$R$506),SUMIF('[1]ไตรมาส 1'!$Y$7:$Y$506,'ไตรมาส 2 (2)'!AN254,'[1]ไตรมาส 1'!$AD$7:$AD$506),SUMIF($A$7:$A$506,AN254,$F$7:$F$506),SUMIF($M$7:$M$506,AN254,$R$7:$R$506),SUMIF($Y$7:$Y$506,AN254,$AD$7:$AD$506))</f>
        <v>0</v>
      </c>
      <c r="AR254" s="54">
        <f>SUM(SUMIF('[1]ไตรมาส 1'!$A$7:$A$506,'ไตรมาส 2 (2)'!AN254,'[1]ไตรมาส 1'!$G$7:$G$506),SUMIF('[1]ไตรมาส 1'!$M$7:$M$506,'ไตรมาส 2 (2)'!AN254,'[1]ไตรมาส 1'!$S$7:$S$506),SUMIF('[1]ไตรมาส 1'!$Y$7:$Y$506,'ไตรมาส 2 (2)'!AN254,'[1]ไตรมาส 1'!$AE$7:$AE$506),SUMIF($A$7:$A$506,AN254,$G$7:$G$506),SUMIF($M$7:$M$506,AN254,$S$7:$S$506),SUMIF($Y$7:$Y$506,AN254,$AE$7:$AE$506))</f>
        <v>0</v>
      </c>
      <c r="AS254" s="54">
        <f t="shared" si="6"/>
        <v>0</v>
      </c>
      <c r="AT254" s="54">
        <f t="shared" si="7"/>
        <v>0</v>
      </c>
      <c r="AU254" s="55"/>
      <c r="AV254" s="56"/>
      <c r="AW254" s="61"/>
      <c r="AX254" s="62"/>
      <c r="AY254" s="62"/>
    </row>
    <row r="255" s="1" customFormat="1" ht="20.25" spans="1:51">
      <c r="A255" s="22"/>
      <c r="B255" s="23"/>
      <c r="C255" s="24"/>
      <c r="D255" s="25"/>
      <c r="E255" s="26"/>
      <c r="F255" s="26"/>
      <c r="G255" s="27"/>
      <c r="H255" s="28"/>
      <c r="I255" s="34"/>
      <c r="J255" s="28"/>
      <c r="K255" s="25"/>
      <c r="L255" s="35"/>
      <c r="M255" s="22"/>
      <c r="N255" s="23"/>
      <c r="O255" s="24"/>
      <c r="P255" s="25"/>
      <c r="Q255" s="26"/>
      <c r="R255" s="26"/>
      <c r="S255" s="27"/>
      <c r="T255" s="28"/>
      <c r="U255" s="34"/>
      <c r="V255" s="28"/>
      <c r="W255" s="25"/>
      <c r="X255" s="39"/>
      <c r="Y255" s="22"/>
      <c r="Z255" s="23"/>
      <c r="AA255" s="24"/>
      <c r="AB255" s="25"/>
      <c r="AC255" s="26"/>
      <c r="AD255" s="26"/>
      <c r="AE255" s="27"/>
      <c r="AF255" s="28"/>
      <c r="AG255" s="34"/>
      <c r="AH255" s="28"/>
      <c r="AI255" s="25"/>
      <c r="AJ255" s="39"/>
      <c r="AK255" s="47"/>
      <c r="AL255" s="48"/>
      <c r="AM255" s="45">
        <f>'[1]จัดรูปแบบ 2'!B251</f>
        <v>0</v>
      </c>
      <c r="AN255" s="46">
        <f>'[1]จัดรูปแบบ 2'!A251</f>
        <v>0</v>
      </c>
      <c r="AO255" s="54">
        <f>SUMIF('[1]ไตรมาส 1'!$A$7:$A$506,AN255,'[1]ไตรมาส 1'!$D$7:$D$506)</f>
        <v>0</v>
      </c>
      <c r="AP255" s="54">
        <f>SUMIF('[1]ไตรมาส 1'!$A$7:$A$506,AN255,'[1]ไตรมาส 1'!$E$7:$E$506)</f>
        <v>0</v>
      </c>
      <c r="AQ255" s="54">
        <f>SUM(SUMIF('[1]ไตรมาส 1'!$A$7:$A$506,'ไตรมาส 2 (2)'!AN255,'[1]ไตรมาส 1'!$F$7:$F$506),SUMIF('[1]ไตรมาส 1'!$M$7:$M$506,'ไตรมาส 2 (2)'!AN255,'[1]ไตรมาส 1'!$R$7:$R$506),SUMIF('[1]ไตรมาส 1'!$Y$7:$Y$506,'ไตรมาส 2 (2)'!AN255,'[1]ไตรมาส 1'!$AD$7:$AD$506),SUMIF($A$7:$A$506,AN255,$F$7:$F$506),SUMIF($M$7:$M$506,AN255,$R$7:$R$506),SUMIF($Y$7:$Y$506,AN255,$AD$7:$AD$506))</f>
        <v>0</v>
      </c>
      <c r="AR255" s="54">
        <f>SUM(SUMIF('[1]ไตรมาส 1'!$A$7:$A$506,'ไตรมาส 2 (2)'!AN255,'[1]ไตรมาส 1'!$G$7:$G$506),SUMIF('[1]ไตรมาส 1'!$M$7:$M$506,'ไตรมาส 2 (2)'!AN255,'[1]ไตรมาส 1'!$S$7:$S$506),SUMIF('[1]ไตรมาส 1'!$Y$7:$Y$506,'ไตรมาส 2 (2)'!AN255,'[1]ไตรมาส 1'!$AE$7:$AE$506),SUMIF($A$7:$A$506,AN255,$G$7:$G$506),SUMIF($M$7:$M$506,AN255,$S$7:$S$506),SUMIF($Y$7:$Y$506,AN255,$AE$7:$AE$506))</f>
        <v>0</v>
      </c>
      <c r="AS255" s="54">
        <f t="shared" si="6"/>
        <v>0</v>
      </c>
      <c r="AT255" s="54">
        <f t="shared" si="7"/>
        <v>0</v>
      </c>
      <c r="AU255" s="55"/>
      <c r="AV255" s="56"/>
      <c r="AW255" s="61"/>
      <c r="AX255" s="62"/>
      <c r="AY255" s="62"/>
    </row>
    <row r="256" s="1" customFormat="1" ht="20.25" spans="1:51">
      <c r="A256" s="22"/>
      <c r="B256" s="23"/>
      <c r="C256" s="24"/>
      <c r="D256" s="25"/>
      <c r="E256" s="26"/>
      <c r="F256" s="26"/>
      <c r="G256" s="27"/>
      <c r="H256" s="28"/>
      <c r="I256" s="34"/>
      <c r="J256" s="28"/>
      <c r="K256" s="25"/>
      <c r="L256" s="35"/>
      <c r="M256" s="22"/>
      <c r="N256" s="23"/>
      <c r="O256" s="24"/>
      <c r="P256" s="25"/>
      <c r="Q256" s="26"/>
      <c r="R256" s="26"/>
      <c r="S256" s="27"/>
      <c r="T256" s="28"/>
      <c r="U256" s="34"/>
      <c r="V256" s="28"/>
      <c r="W256" s="25"/>
      <c r="X256" s="39"/>
      <c r="Y256" s="22"/>
      <c r="Z256" s="23"/>
      <c r="AA256" s="24"/>
      <c r="AB256" s="25"/>
      <c r="AC256" s="26"/>
      <c r="AD256" s="26"/>
      <c r="AE256" s="27"/>
      <c r="AF256" s="28"/>
      <c r="AG256" s="34"/>
      <c r="AH256" s="28"/>
      <c r="AI256" s="25"/>
      <c r="AJ256" s="39"/>
      <c r="AK256" s="47"/>
      <c r="AL256" s="48"/>
      <c r="AM256" s="45">
        <f>'[1]จัดรูปแบบ 2'!B252</f>
        <v>0</v>
      </c>
      <c r="AN256" s="46">
        <f>'[1]จัดรูปแบบ 2'!A252</f>
        <v>0</v>
      </c>
      <c r="AO256" s="54">
        <f>SUMIF('[1]ไตรมาส 1'!$A$7:$A$506,AN256,'[1]ไตรมาส 1'!$D$7:$D$506)</f>
        <v>0</v>
      </c>
      <c r="AP256" s="54">
        <f>SUMIF('[1]ไตรมาส 1'!$A$7:$A$506,AN256,'[1]ไตรมาส 1'!$E$7:$E$506)</f>
        <v>0</v>
      </c>
      <c r="AQ256" s="54">
        <f>SUM(SUMIF('[1]ไตรมาส 1'!$A$7:$A$506,'ไตรมาส 2 (2)'!AN256,'[1]ไตรมาส 1'!$F$7:$F$506),SUMIF('[1]ไตรมาส 1'!$M$7:$M$506,'ไตรมาส 2 (2)'!AN256,'[1]ไตรมาส 1'!$R$7:$R$506),SUMIF('[1]ไตรมาส 1'!$Y$7:$Y$506,'ไตรมาส 2 (2)'!AN256,'[1]ไตรมาส 1'!$AD$7:$AD$506),SUMIF($A$7:$A$506,AN256,$F$7:$F$506),SUMIF($M$7:$M$506,AN256,$R$7:$R$506),SUMIF($Y$7:$Y$506,AN256,$AD$7:$AD$506))</f>
        <v>0</v>
      </c>
      <c r="AR256" s="54">
        <f>SUM(SUMIF('[1]ไตรมาส 1'!$A$7:$A$506,'ไตรมาส 2 (2)'!AN256,'[1]ไตรมาส 1'!$G$7:$G$506),SUMIF('[1]ไตรมาส 1'!$M$7:$M$506,'ไตรมาส 2 (2)'!AN256,'[1]ไตรมาส 1'!$S$7:$S$506),SUMIF('[1]ไตรมาส 1'!$Y$7:$Y$506,'ไตรมาส 2 (2)'!AN256,'[1]ไตรมาส 1'!$AE$7:$AE$506),SUMIF($A$7:$A$506,AN256,$G$7:$G$506),SUMIF($M$7:$M$506,AN256,$S$7:$S$506),SUMIF($Y$7:$Y$506,AN256,$AE$7:$AE$506))</f>
        <v>0</v>
      </c>
      <c r="AS256" s="54">
        <f t="shared" si="6"/>
        <v>0</v>
      </c>
      <c r="AT256" s="54">
        <f t="shared" si="7"/>
        <v>0</v>
      </c>
      <c r="AU256" s="55"/>
      <c r="AV256" s="56"/>
      <c r="AW256" s="61"/>
      <c r="AX256" s="62"/>
      <c r="AY256" s="62"/>
    </row>
    <row r="257" s="1" customFormat="1" ht="20.25" spans="1:51">
      <c r="A257" s="22"/>
      <c r="B257" s="23"/>
      <c r="C257" s="24"/>
      <c r="D257" s="25"/>
      <c r="E257" s="26"/>
      <c r="F257" s="26"/>
      <c r="G257" s="27"/>
      <c r="H257" s="28"/>
      <c r="I257" s="34"/>
      <c r="J257" s="28"/>
      <c r="K257" s="25"/>
      <c r="L257" s="35"/>
      <c r="M257" s="22"/>
      <c r="N257" s="23"/>
      <c r="O257" s="24"/>
      <c r="P257" s="25"/>
      <c r="Q257" s="26"/>
      <c r="R257" s="26"/>
      <c r="S257" s="27"/>
      <c r="T257" s="28"/>
      <c r="U257" s="34"/>
      <c r="V257" s="28"/>
      <c r="W257" s="25"/>
      <c r="X257" s="39"/>
      <c r="Y257" s="22"/>
      <c r="Z257" s="23"/>
      <c r="AA257" s="24"/>
      <c r="AB257" s="25"/>
      <c r="AC257" s="26"/>
      <c r="AD257" s="26"/>
      <c r="AE257" s="27"/>
      <c r="AF257" s="28"/>
      <c r="AG257" s="34"/>
      <c r="AH257" s="28"/>
      <c r="AI257" s="25"/>
      <c r="AJ257" s="39"/>
      <c r="AK257" s="47"/>
      <c r="AL257" s="48"/>
      <c r="AM257" s="45">
        <f>'[1]จัดรูปแบบ 2'!B253</f>
        <v>0</v>
      </c>
      <c r="AN257" s="46">
        <f>'[1]จัดรูปแบบ 2'!A253</f>
        <v>0</v>
      </c>
      <c r="AO257" s="54">
        <f>SUMIF('[1]ไตรมาส 1'!$A$7:$A$506,AN257,'[1]ไตรมาส 1'!$D$7:$D$506)</f>
        <v>0</v>
      </c>
      <c r="AP257" s="54">
        <f>SUMIF('[1]ไตรมาส 1'!$A$7:$A$506,AN257,'[1]ไตรมาส 1'!$E$7:$E$506)</f>
        <v>0</v>
      </c>
      <c r="AQ257" s="54">
        <f>SUM(SUMIF('[1]ไตรมาส 1'!$A$7:$A$506,'ไตรมาส 2 (2)'!AN257,'[1]ไตรมาส 1'!$F$7:$F$506),SUMIF('[1]ไตรมาส 1'!$M$7:$M$506,'ไตรมาส 2 (2)'!AN257,'[1]ไตรมาส 1'!$R$7:$R$506),SUMIF('[1]ไตรมาส 1'!$Y$7:$Y$506,'ไตรมาส 2 (2)'!AN257,'[1]ไตรมาส 1'!$AD$7:$AD$506),SUMIF($A$7:$A$506,AN257,$F$7:$F$506),SUMIF($M$7:$M$506,AN257,$R$7:$R$506),SUMIF($Y$7:$Y$506,AN257,$AD$7:$AD$506))</f>
        <v>0</v>
      </c>
      <c r="AR257" s="54">
        <f>SUM(SUMIF('[1]ไตรมาส 1'!$A$7:$A$506,'ไตรมาส 2 (2)'!AN257,'[1]ไตรมาส 1'!$G$7:$G$506),SUMIF('[1]ไตรมาส 1'!$M$7:$M$506,'ไตรมาส 2 (2)'!AN257,'[1]ไตรมาส 1'!$S$7:$S$506),SUMIF('[1]ไตรมาส 1'!$Y$7:$Y$506,'ไตรมาส 2 (2)'!AN257,'[1]ไตรมาส 1'!$AE$7:$AE$506),SUMIF($A$7:$A$506,AN257,$G$7:$G$506),SUMIF($M$7:$M$506,AN257,$S$7:$S$506),SUMIF($Y$7:$Y$506,AN257,$AE$7:$AE$506))</f>
        <v>0</v>
      </c>
      <c r="AS257" s="54">
        <f t="shared" si="6"/>
        <v>0</v>
      </c>
      <c r="AT257" s="54">
        <f t="shared" si="7"/>
        <v>0</v>
      </c>
      <c r="AU257" s="55"/>
      <c r="AV257" s="56"/>
      <c r="AW257" s="61"/>
      <c r="AX257" s="62"/>
      <c r="AY257" s="62"/>
    </row>
    <row r="258" s="1" customFormat="1" ht="20.25" spans="1:51">
      <c r="A258" s="22"/>
      <c r="B258" s="23"/>
      <c r="C258" s="24"/>
      <c r="D258" s="25"/>
      <c r="E258" s="26"/>
      <c r="F258" s="26"/>
      <c r="G258" s="27"/>
      <c r="H258" s="28"/>
      <c r="I258" s="34"/>
      <c r="J258" s="28"/>
      <c r="K258" s="25"/>
      <c r="L258" s="35"/>
      <c r="M258" s="22"/>
      <c r="N258" s="23"/>
      <c r="O258" s="24"/>
      <c r="P258" s="25"/>
      <c r="Q258" s="26"/>
      <c r="R258" s="26"/>
      <c r="S258" s="27"/>
      <c r="T258" s="28"/>
      <c r="U258" s="34"/>
      <c r="V258" s="28"/>
      <c r="W258" s="25"/>
      <c r="X258" s="39"/>
      <c r="Y258" s="22"/>
      <c r="Z258" s="23"/>
      <c r="AA258" s="24"/>
      <c r="AB258" s="25"/>
      <c r="AC258" s="26"/>
      <c r="AD258" s="26"/>
      <c r="AE258" s="27"/>
      <c r="AF258" s="28"/>
      <c r="AG258" s="34"/>
      <c r="AH258" s="28"/>
      <c r="AI258" s="25"/>
      <c r="AJ258" s="39"/>
      <c r="AK258" s="47"/>
      <c r="AL258" s="48"/>
      <c r="AM258" s="45">
        <f>'[1]จัดรูปแบบ 2'!B254</f>
        <v>0</v>
      </c>
      <c r="AN258" s="46">
        <f>'[1]จัดรูปแบบ 2'!A254</f>
        <v>0</v>
      </c>
      <c r="AO258" s="54">
        <f>SUMIF('[1]ไตรมาส 1'!$A$7:$A$506,AN258,'[1]ไตรมาส 1'!$D$7:$D$506)</f>
        <v>0</v>
      </c>
      <c r="AP258" s="54">
        <f>SUMIF('[1]ไตรมาส 1'!$A$7:$A$506,AN258,'[1]ไตรมาส 1'!$E$7:$E$506)</f>
        <v>0</v>
      </c>
      <c r="AQ258" s="54">
        <f>SUM(SUMIF('[1]ไตรมาส 1'!$A$7:$A$506,'ไตรมาส 2 (2)'!AN258,'[1]ไตรมาส 1'!$F$7:$F$506),SUMIF('[1]ไตรมาส 1'!$M$7:$M$506,'ไตรมาส 2 (2)'!AN258,'[1]ไตรมาส 1'!$R$7:$R$506),SUMIF('[1]ไตรมาส 1'!$Y$7:$Y$506,'ไตรมาส 2 (2)'!AN258,'[1]ไตรมาส 1'!$AD$7:$AD$506),SUMIF($A$7:$A$506,AN258,$F$7:$F$506),SUMIF($M$7:$M$506,AN258,$R$7:$R$506),SUMIF($Y$7:$Y$506,AN258,$AD$7:$AD$506))</f>
        <v>0</v>
      </c>
      <c r="AR258" s="54">
        <f>SUM(SUMIF('[1]ไตรมาส 1'!$A$7:$A$506,'ไตรมาส 2 (2)'!AN258,'[1]ไตรมาส 1'!$G$7:$G$506),SUMIF('[1]ไตรมาส 1'!$M$7:$M$506,'ไตรมาส 2 (2)'!AN258,'[1]ไตรมาส 1'!$S$7:$S$506),SUMIF('[1]ไตรมาส 1'!$Y$7:$Y$506,'ไตรมาส 2 (2)'!AN258,'[1]ไตรมาส 1'!$AE$7:$AE$506),SUMIF($A$7:$A$506,AN258,$G$7:$G$506),SUMIF($M$7:$M$506,AN258,$S$7:$S$506),SUMIF($Y$7:$Y$506,AN258,$AE$7:$AE$506))</f>
        <v>0</v>
      </c>
      <c r="AS258" s="54">
        <f t="shared" si="6"/>
        <v>0</v>
      </c>
      <c r="AT258" s="54">
        <f t="shared" si="7"/>
        <v>0</v>
      </c>
      <c r="AU258" s="55"/>
      <c r="AV258" s="56"/>
      <c r="AW258" s="61"/>
      <c r="AX258" s="62"/>
      <c r="AY258" s="62"/>
    </row>
    <row r="259" s="1" customFormat="1" ht="20.25" spans="1:51">
      <c r="A259" s="22"/>
      <c r="B259" s="23"/>
      <c r="C259" s="24"/>
      <c r="D259" s="25"/>
      <c r="E259" s="26"/>
      <c r="F259" s="26"/>
      <c r="G259" s="27"/>
      <c r="H259" s="28"/>
      <c r="I259" s="34"/>
      <c r="J259" s="28"/>
      <c r="K259" s="25"/>
      <c r="L259" s="35"/>
      <c r="M259" s="22"/>
      <c r="N259" s="23"/>
      <c r="O259" s="24"/>
      <c r="P259" s="25"/>
      <c r="Q259" s="26"/>
      <c r="R259" s="26"/>
      <c r="S259" s="27"/>
      <c r="T259" s="28"/>
      <c r="U259" s="34"/>
      <c r="V259" s="28"/>
      <c r="W259" s="25"/>
      <c r="X259" s="39"/>
      <c r="Y259" s="22"/>
      <c r="Z259" s="23"/>
      <c r="AA259" s="24"/>
      <c r="AB259" s="25"/>
      <c r="AC259" s="26"/>
      <c r="AD259" s="26"/>
      <c r="AE259" s="27"/>
      <c r="AF259" s="28"/>
      <c r="AG259" s="34"/>
      <c r="AH259" s="28"/>
      <c r="AI259" s="25"/>
      <c r="AJ259" s="39"/>
      <c r="AK259" s="47"/>
      <c r="AL259" s="48"/>
      <c r="AM259" s="45">
        <f>'[1]จัดรูปแบบ 2'!B255</f>
        <v>0</v>
      </c>
      <c r="AN259" s="46">
        <f>'[1]จัดรูปแบบ 2'!A255</f>
        <v>0</v>
      </c>
      <c r="AO259" s="54">
        <f>SUMIF('[1]ไตรมาส 1'!$A$7:$A$506,AN259,'[1]ไตรมาส 1'!$D$7:$D$506)</f>
        <v>0</v>
      </c>
      <c r="AP259" s="54">
        <f>SUMIF('[1]ไตรมาส 1'!$A$7:$A$506,AN259,'[1]ไตรมาส 1'!$E$7:$E$506)</f>
        <v>0</v>
      </c>
      <c r="AQ259" s="54">
        <f>SUM(SUMIF('[1]ไตรมาส 1'!$A$7:$A$506,'ไตรมาส 2 (2)'!AN259,'[1]ไตรมาส 1'!$F$7:$F$506),SUMIF('[1]ไตรมาส 1'!$M$7:$M$506,'ไตรมาส 2 (2)'!AN259,'[1]ไตรมาส 1'!$R$7:$R$506),SUMIF('[1]ไตรมาส 1'!$Y$7:$Y$506,'ไตรมาส 2 (2)'!AN259,'[1]ไตรมาส 1'!$AD$7:$AD$506),SUMIF($A$7:$A$506,AN259,$F$7:$F$506),SUMIF($M$7:$M$506,AN259,$R$7:$R$506),SUMIF($Y$7:$Y$506,AN259,$AD$7:$AD$506))</f>
        <v>0</v>
      </c>
      <c r="AR259" s="54">
        <f>SUM(SUMIF('[1]ไตรมาส 1'!$A$7:$A$506,'ไตรมาส 2 (2)'!AN259,'[1]ไตรมาส 1'!$G$7:$G$506),SUMIF('[1]ไตรมาส 1'!$M$7:$M$506,'ไตรมาส 2 (2)'!AN259,'[1]ไตรมาส 1'!$S$7:$S$506),SUMIF('[1]ไตรมาส 1'!$Y$7:$Y$506,'ไตรมาส 2 (2)'!AN259,'[1]ไตรมาส 1'!$AE$7:$AE$506),SUMIF($A$7:$A$506,AN259,$G$7:$G$506),SUMIF($M$7:$M$506,AN259,$S$7:$S$506),SUMIF($Y$7:$Y$506,AN259,$AE$7:$AE$506))</f>
        <v>0</v>
      </c>
      <c r="AS259" s="54">
        <f t="shared" si="6"/>
        <v>0</v>
      </c>
      <c r="AT259" s="54">
        <f t="shared" si="7"/>
        <v>0</v>
      </c>
      <c r="AU259" s="55"/>
      <c r="AV259" s="56"/>
      <c r="AW259" s="61"/>
      <c r="AX259" s="62"/>
      <c r="AY259" s="62"/>
    </row>
    <row r="260" s="1" customFormat="1" ht="20.25" spans="1:51">
      <c r="A260" s="22"/>
      <c r="B260" s="23"/>
      <c r="C260" s="24"/>
      <c r="D260" s="25"/>
      <c r="E260" s="26"/>
      <c r="F260" s="26"/>
      <c r="G260" s="27"/>
      <c r="H260" s="28"/>
      <c r="I260" s="34"/>
      <c r="J260" s="28"/>
      <c r="K260" s="25"/>
      <c r="L260" s="35"/>
      <c r="M260" s="22"/>
      <c r="N260" s="23"/>
      <c r="O260" s="24"/>
      <c r="P260" s="25"/>
      <c r="Q260" s="26"/>
      <c r="R260" s="26"/>
      <c r="S260" s="27"/>
      <c r="T260" s="28"/>
      <c r="U260" s="34"/>
      <c r="V260" s="28"/>
      <c r="W260" s="25"/>
      <c r="X260" s="39"/>
      <c r="Y260" s="22"/>
      <c r="Z260" s="23"/>
      <c r="AA260" s="24"/>
      <c r="AB260" s="25"/>
      <c r="AC260" s="26"/>
      <c r="AD260" s="26"/>
      <c r="AE260" s="27"/>
      <c r="AF260" s="28"/>
      <c r="AG260" s="34"/>
      <c r="AH260" s="28"/>
      <c r="AI260" s="25"/>
      <c r="AJ260" s="39"/>
      <c r="AK260" s="47"/>
      <c r="AL260" s="48"/>
      <c r="AM260" s="45">
        <f>'[1]จัดรูปแบบ 2'!B256</f>
        <v>0</v>
      </c>
      <c r="AN260" s="46">
        <f>'[1]จัดรูปแบบ 2'!A256</f>
        <v>0</v>
      </c>
      <c r="AO260" s="54">
        <f>SUMIF('[1]ไตรมาส 1'!$A$7:$A$506,AN260,'[1]ไตรมาส 1'!$D$7:$D$506)</f>
        <v>0</v>
      </c>
      <c r="AP260" s="54">
        <f>SUMIF('[1]ไตรมาส 1'!$A$7:$A$506,AN260,'[1]ไตรมาส 1'!$E$7:$E$506)</f>
        <v>0</v>
      </c>
      <c r="AQ260" s="54">
        <f>SUM(SUMIF('[1]ไตรมาส 1'!$A$7:$A$506,'ไตรมาส 2 (2)'!AN260,'[1]ไตรมาส 1'!$F$7:$F$506),SUMIF('[1]ไตรมาส 1'!$M$7:$M$506,'ไตรมาส 2 (2)'!AN260,'[1]ไตรมาส 1'!$R$7:$R$506),SUMIF('[1]ไตรมาส 1'!$Y$7:$Y$506,'ไตรมาส 2 (2)'!AN260,'[1]ไตรมาส 1'!$AD$7:$AD$506),SUMIF($A$7:$A$506,AN260,$F$7:$F$506),SUMIF($M$7:$M$506,AN260,$R$7:$R$506),SUMIF($Y$7:$Y$506,AN260,$AD$7:$AD$506))</f>
        <v>0</v>
      </c>
      <c r="AR260" s="54">
        <f>SUM(SUMIF('[1]ไตรมาส 1'!$A$7:$A$506,'ไตรมาส 2 (2)'!AN260,'[1]ไตรมาส 1'!$G$7:$G$506),SUMIF('[1]ไตรมาส 1'!$M$7:$M$506,'ไตรมาส 2 (2)'!AN260,'[1]ไตรมาส 1'!$S$7:$S$506),SUMIF('[1]ไตรมาส 1'!$Y$7:$Y$506,'ไตรมาส 2 (2)'!AN260,'[1]ไตรมาส 1'!$AE$7:$AE$506),SUMIF($A$7:$A$506,AN260,$G$7:$G$506),SUMIF($M$7:$M$506,AN260,$S$7:$S$506),SUMIF($Y$7:$Y$506,AN260,$AE$7:$AE$506))</f>
        <v>0</v>
      </c>
      <c r="AS260" s="54">
        <f t="shared" si="6"/>
        <v>0</v>
      </c>
      <c r="AT260" s="54">
        <f t="shared" si="7"/>
        <v>0</v>
      </c>
      <c r="AU260" s="55"/>
      <c r="AV260" s="56"/>
      <c r="AW260" s="61"/>
      <c r="AX260" s="62"/>
      <c r="AY260" s="62"/>
    </row>
    <row r="261" s="1" customFormat="1" ht="20.25" spans="1:51">
      <c r="A261" s="22"/>
      <c r="B261" s="23"/>
      <c r="C261" s="24"/>
      <c r="D261" s="25"/>
      <c r="E261" s="26"/>
      <c r="F261" s="26"/>
      <c r="G261" s="27"/>
      <c r="H261" s="28"/>
      <c r="I261" s="34"/>
      <c r="J261" s="28"/>
      <c r="K261" s="25"/>
      <c r="L261" s="35"/>
      <c r="M261" s="22"/>
      <c r="N261" s="23"/>
      <c r="O261" s="24"/>
      <c r="P261" s="25"/>
      <c r="Q261" s="26"/>
      <c r="R261" s="26"/>
      <c r="S261" s="27"/>
      <c r="T261" s="28"/>
      <c r="U261" s="34"/>
      <c r="V261" s="28"/>
      <c r="W261" s="25"/>
      <c r="X261" s="39"/>
      <c r="Y261" s="22"/>
      <c r="Z261" s="23"/>
      <c r="AA261" s="24"/>
      <c r="AB261" s="25"/>
      <c r="AC261" s="26"/>
      <c r="AD261" s="26"/>
      <c r="AE261" s="27"/>
      <c r="AF261" s="28"/>
      <c r="AG261" s="34"/>
      <c r="AH261" s="28"/>
      <c r="AI261" s="25"/>
      <c r="AJ261" s="39"/>
      <c r="AK261" s="47"/>
      <c r="AL261" s="48"/>
      <c r="AM261" s="45">
        <f>'[1]จัดรูปแบบ 2'!B257</f>
        <v>0</v>
      </c>
      <c r="AN261" s="46">
        <f>'[1]จัดรูปแบบ 2'!A257</f>
        <v>0</v>
      </c>
      <c r="AO261" s="54">
        <f>SUMIF('[1]ไตรมาส 1'!$A$7:$A$506,AN261,'[1]ไตรมาส 1'!$D$7:$D$506)</f>
        <v>0</v>
      </c>
      <c r="AP261" s="54">
        <f>SUMIF('[1]ไตรมาส 1'!$A$7:$A$506,AN261,'[1]ไตรมาส 1'!$E$7:$E$506)</f>
        <v>0</v>
      </c>
      <c r="AQ261" s="54">
        <f>SUM(SUMIF('[1]ไตรมาส 1'!$A$7:$A$506,'ไตรมาส 2 (2)'!AN261,'[1]ไตรมาส 1'!$F$7:$F$506),SUMIF('[1]ไตรมาส 1'!$M$7:$M$506,'ไตรมาส 2 (2)'!AN261,'[1]ไตรมาส 1'!$R$7:$R$506),SUMIF('[1]ไตรมาส 1'!$Y$7:$Y$506,'ไตรมาส 2 (2)'!AN261,'[1]ไตรมาส 1'!$AD$7:$AD$506),SUMIF($A$7:$A$506,AN261,$F$7:$F$506),SUMIF($M$7:$M$506,AN261,$R$7:$R$506),SUMIF($Y$7:$Y$506,AN261,$AD$7:$AD$506))</f>
        <v>0</v>
      </c>
      <c r="AR261" s="54">
        <f>SUM(SUMIF('[1]ไตรมาส 1'!$A$7:$A$506,'ไตรมาส 2 (2)'!AN261,'[1]ไตรมาส 1'!$G$7:$G$506),SUMIF('[1]ไตรมาส 1'!$M$7:$M$506,'ไตรมาส 2 (2)'!AN261,'[1]ไตรมาส 1'!$S$7:$S$506),SUMIF('[1]ไตรมาส 1'!$Y$7:$Y$506,'ไตรมาส 2 (2)'!AN261,'[1]ไตรมาส 1'!$AE$7:$AE$506),SUMIF($A$7:$A$506,AN261,$G$7:$G$506),SUMIF($M$7:$M$506,AN261,$S$7:$S$506),SUMIF($Y$7:$Y$506,AN261,$AE$7:$AE$506))</f>
        <v>0</v>
      </c>
      <c r="AS261" s="54">
        <f t="shared" si="6"/>
        <v>0</v>
      </c>
      <c r="AT261" s="54">
        <f t="shared" si="7"/>
        <v>0</v>
      </c>
      <c r="AU261" s="55"/>
      <c r="AV261" s="56"/>
      <c r="AW261" s="61"/>
      <c r="AX261" s="62"/>
      <c r="AY261" s="62"/>
    </row>
    <row r="262" s="1" customFormat="1" ht="20.25" spans="1:51">
      <c r="A262" s="22"/>
      <c r="B262" s="23"/>
      <c r="C262" s="24"/>
      <c r="D262" s="25"/>
      <c r="E262" s="26"/>
      <c r="F262" s="26"/>
      <c r="G262" s="27"/>
      <c r="H262" s="28"/>
      <c r="I262" s="34"/>
      <c r="J262" s="28"/>
      <c r="K262" s="25"/>
      <c r="L262" s="35"/>
      <c r="M262" s="22"/>
      <c r="N262" s="23"/>
      <c r="O262" s="24"/>
      <c r="P262" s="25"/>
      <c r="Q262" s="26"/>
      <c r="R262" s="26"/>
      <c r="S262" s="27"/>
      <c r="T262" s="28"/>
      <c r="U262" s="34"/>
      <c r="V262" s="28"/>
      <c r="W262" s="25"/>
      <c r="X262" s="39"/>
      <c r="Y262" s="22"/>
      <c r="Z262" s="23"/>
      <c r="AA262" s="24"/>
      <c r="AB262" s="25"/>
      <c r="AC262" s="26"/>
      <c r="AD262" s="26"/>
      <c r="AE262" s="27"/>
      <c r="AF262" s="28"/>
      <c r="AG262" s="34"/>
      <c r="AH262" s="28"/>
      <c r="AI262" s="25"/>
      <c r="AJ262" s="39"/>
      <c r="AK262" s="47"/>
      <c r="AL262" s="48"/>
      <c r="AM262" s="45">
        <f>'[1]จัดรูปแบบ 2'!B258</f>
        <v>0</v>
      </c>
      <c r="AN262" s="46">
        <f>'[1]จัดรูปแบบ 2'!A258</f>
        <v>0</v>
      </c>
      <c r="AO262" s="54">
        <f>SUMIF('[1]ไตรมาส 1'!$A$7:$A$506,AN262,'[1]ไตรมาส 1'!$D$7:$D$506)</f>
        <v>0</v>
      </c>
      <c r="AP262" s="54">
        <f>SUMIF('[1]ไตรมาส 1'!$A$7:$A$506,AN262,'[1]ไตรมาส 1'!$E$7:$E$506)</f>
        <v>0</v>
      </c>
      <c r="AQ262" s="54">
        <f>SUM(SUMIF('[1]ไตรมาส 1'!$A$7:$A$506,'ไตรมาส 2 (2)'!AN262,'[1]ไตรมาส 1'!$F$7:$F$506),SUMIF('[1]ไตรมาส 1'!$M$7:$M$506,'ไตรมาส 2 (2)'!AN262,'[1]ไตรมาส 1'!$R$7:$R$506),SUMIF('[1]ไตรมาส 1'!$Y$7:$Y$506,'ไตรมาส 2 (2)'!AN262,'[1]ไตรมาส 1'!$AD$7:$AD$506),SUMIF($A$7:$A$506,AN262,$F$7:$F$506),SUMIF($M$7:$M$506,AN262,$R$7:$R$506),SUMIF($Y$7:$Y$506,AN262,$AD$7:$AD$506))</f>
        <v>0</v>
      </c>
      <c r="AR262" s="54">
        <f>SUM(SUMIF('[1]ไตรมาส 1'!$A$7:$A$506,'ไตรมาส 2 (2)'!AN262,'[1]ไตรมาส 1'!$G$7:$G$506),SUMIF('[1]ไตรมาส 1'!$M$7:$M$506,'ไตรมาส 2 (2)'!AN262,'[1]ไตรมาส 1'!$S$7:$S$506),SUMIF('[1]ไตรมาส 1'!$Y$7:$Y$506,'ไตรมาส 2 (2)'!AN262,'[1]ไตรมาส 1'!$AE$7:$AE$506),SUMIF($A$7:$A$506,AN262,$G$7:$G$506),SUMIF($M$7:$M$506,AN262,$S$7:$S$506),SUMIF($Y$7:$Y$506,AN262,$AE$7:$AE$506))</f>
        <v>0</v>
      </c>
      <c r="AS262" s="54">
        <f t="shared" si="6"/>
        <v>0</v>
      </c>
      <c r="AT262" s="54">
        <f t="shared" si="7"/>
        <v>0</v>
      </c>
      <c r="AU262" s="55"/>
      <c r="AV262" s="56"/>
      <c r="AW262" s="61"/>
      <c r="AX262" s="62"/>
      <c r="AY262" s="62"/>
    </row>
    <row r="263" s="1" customFormat="1" ht="20.25" spans="1:51">
      <c r="A263" s="22"/>
      <c r="B263" s="23"/>
      <c r="C263" s="24"/>
      <c r="D263" s="25"/>
      <c r="E263" s="26"/>
      <c r="F263" s="26"/>
      <c r="G263" s="27"/>
      <c r="H263" s="28"/>
      <c r="I263" s="34"/>
      <c r="J263" s="28"/>
      <c r="K263" s="25"/>
      <c r="L263" s="35"/>
      <c r="M263" s="22"/>
      <c r="N263" s="23"/>
      <c r="O263" s="24"/>
      <c r="P263" s="25"/>
      <c r="Q263" s="26"/>
      <c r="R263" s="26"/>
      <c r="S263" s="27"/>
      <c r="T263" s="28"/>
      <c r="U263" s="34"/>
      <c r="V263" s="28"/>
      <c r="W263" s="25"/>
      <c r="X263" s="39"/>
      <c r="Y263" s="22"/>
      <c r="Z263" s="23"/>
      <c r="AA263" s="24"/>
      <c r="AB263" s="25"/>
      <c r="AC263" s="26"/>
      <c r="AD263" s="26"/>
      <c r="AE263" s="27"/>
      <c r="AF263" s="28"/>
      <c r="AG263" s="34"/>
      <c r="AH263" s="28"/>
      <c r="AI263" s="25"/>
      <c r="AJ263" s="39"/>
      <c r="AK263" s="47"/>
      <c r="AL263" s="48"/>
      <c r="AM263" s="45">
        <f>'[1]จัดรูปแบบ 2'!B259</f>
        <v>0</v>
      </c>
      <c r="AN263" s="46">
        <f>'[1]จัดรูปแบบ 2'!A259</f>
        <v>0</v>
      </c>
      <c r="AO263" s="54">
        <f>SUMIF('[1]ไตรมาส 1'!$A$7:$A$506,AN263,'[1]ไตรมาส 1'!$D$7:$D$506)</f>
        <v>0</v>
      </c>
      <c r="AP263" s="54">
        <f>SUMIF('[1]ไตรมาส 1'!$A$7:$A$506,AN263,'[1]ไตรมาส 1'!$E$7:$E$506)</f>
        <v>0</v>
      </c>
      <c r="AQ263" s="54">
        <f>SUM(SUMIF('[1]ไตรมาส 1'!$A$7:$A$506,'ไตรมาส 2 (2)'!AN263,'[1]ไตรมาส 1'!$F$7:$F$506),SUMIF('[1]ไตรมาส 1'!$M$7:$M$506,'ไตรมาส 2 (2)'!AN263,'[1]ไตรมาส 1'!$R$7:$R$506),SUMIF('[1]ไตรมาส 1'!$Y$7:$Y$506,'ไตรมาส 2 (2)'!AN263,'[1]ไตรมาส 1'!$AD$7:$AD$506),SUMIF($A$7:$A$506,AN263,$F$7:$F$506),SUMIF($M$7:$M$506,AN263,$R$7:$R$506),SUMIF($Y$7:$Y$506,AN263,$AD$7:$AD$506))</f>
        <v>0</v>
      </c>
      <c r="AR263" s="54">
        <f>SUM(SUMIF('[1]ไตรมาส 1'!$A$7:$A$506,'ไตรมาส 2 (2)'!AN263,'[1]ไตรมาส 1'!$G$7:$G$506),SUMIF('[1]ไตรมาส 1'!$M$7:$M$506,'ไตรมาส 2 (2)'!AN263,'[1]ไตรมาส 1'!$S$7:$S$506),SUMIF('[1]ไตรมาส 1'!$Y$7:$Y$506,'ไตรมาส 2 (2)'!AN263,'[1]ไตรมาส 1'!$AE$7:$AE$506),SUMIF($A$7:$A$506,AN263,$G$7:$G$506),SUMIF($M$7:$M$506,AN263,$S$7:$S$506),SUMIF($Y$7:$Y$506,AN263,$AE$7:$AE$506))</f>
        <v>0</v>
      </c>
      <c r="AS263" s="54">
        <f t="shared" ref="AS263:AS326" si="8">SUMIF($Y$7:$Y$506,AN263,$AG$7:$AG$506)</f>
        <v>0</v>
      </c>
      <c r="AT263" s="54">
        <f t="shared" ref="AT263:AT326" si="9">SUMIF($Y$7:$Y$506,AN263,$AI$7:$AI$506)</f>
        <v>0</v>
      </c>
      <c r="AU263" s="55"/>
      <c r="AV263" s="56"/>
      <c r="AW263" s="61"/>
      <c r="AX263" s="62"/>
      <c r="AY263" s="62"/>
    </row>
    <row r="264" s="1" customFormat="1" ht="20.25" spans="1:51">
      <c r="A264" s="22"/>
      <c r="B264" s="23"/>
      <c r="C264" s="24"/>
      <c r="D264" s="25"/>
      <c r="E264" s="26"/>
      <c r="F264" s="26"/>
      <c r="G264" s="27"/>
      <c r="H264" s="28"/>
      <c r="I264" s="34"/>
      <c r="J264" s="28"/>
      <c r="K264" s="25"/>
      <c r="L264" s="35"/>
      <c r="M264" s="22"/>
      <c r="N264" s="23"/>
      <c r="O264" s="24"/>
      <c r="P264" s="25"/>
      <c r="Q264" s="26"/>
      <c r="R264" s="26"/>
      <c r="S264" s="27"/>
      <c r="T264" s="28"/>
      <c r="U264" s="34"/>
      <c r="V264" s="28"/>
      <c r="W264" s="25"/>
      <c r="X264" s="39"/>
      <c r="Y264" s="22"/>
      <c r="Z264" s="23"/>
      <c r="AA264" s="24"/>
      <c r="AB264" s="25"/>
      <c r="AC264" s="26"/>
      <c r="AD264" s="26"/>
      <c r="AE264" s="27"/>
      <c r="AF264" s="28"/>
      <c r="AG264" s="34"/>
      <c r="AH264" s="28"/>
      <c r="AI264" s="25"/>
      <c r="AJ264" s="39"/>
      <c r="AK264" s="47"/>
      <c r="AL264" s="48"/>
      <c r="AM264" s="45">
        <f>'[1]จัดรูปแบบ 2'!B260</f>
        <v>0</v>
      </c>
      <c r="AN264" s="46">
        <f>'[1]จัดรูปแบบ 2'!A260</f>
        <v>0</v>
      </c>
      <c r="AO264" s="54">
        <f>SUMIF('[1]ไตรมาส 1'!$A$7:$A$506,AN264,'[1]ไตรมาส 1'!$D$7:$D$506)</f>
        <v>0</v>
      </c>
      <c r="AP264" s="54">
        <f>SUMIF('[1]ไตรมาส 1'!$A$7:$A$506,AN264,'[1]ไตรมาส 1'!$E$7:$E$506)</f>
        <v>0</v>
      </c>
      <c r="AQ264" s="54">
        <f>SUM(SUMIF('[1]ไตรมาส 1'!$A$7:$A$506,'ไตรมาส 2 (2)'!AN264,'[1]ไตรมาส 1'!$F$7:$F$506),SUMIF('[1]ไตรมาส 1'!$M$7:$M$506,'ไตรมาส 2 (2)'!AN264,'[1]ไตรมาส 1'!$R$7:$R$506),SUMIF('[1]ไตรมาส 1'!$Y$7:$Y$506,'ไตรมาส 2 (2)'!AN264,'[1]ไตรมาส 1'!$AD$7:$AD$506),SUMIF($A$7:$A$506,AN264,$F$7:$F$506),SUMIF($M$7:$M$506,AN264,$R$7:$R$506),SUMIF($Y$7:$Y$506,AN264,$AD$7:$AD$506))</f>
        <v>0</v>
      </c>
      <c r="AR264" s="54">
        <f>SUM(SUMIF('[1]ไตรมาส 1'!$A$7:$A$506,'ไตรมาส 2 (2)'!AN264,'[1]ไตรมาส 1'!$G$7:$G$506),SUMIF('[1]ไตรมาส 1'!$M$7:$M$506,'ไตรมาส 2 (2)'!AN264,'[1]ไตรมาส 1'!$S$7:$S$506),SUMIF('[1]ไตรมาส 1'!$Y$7:$Y$506,'ไตรมาส 2 (2)'!AN264,'[1]ไตรมาส 1'!$AE$7:$AE$506),SUMIF($A$7:$A$506,AN264,$G$7:$G$506),SUMIF($M$7:$M$506,AN264,$S$7:$S$506),SUMIF($Y$7:$Y$506,AN264,$AE$7:$AE$506))</f>
        <v>0</v>
      </c>
      <c r="AS264" s="54">
        <f t="shared" si="8"/>
        <v>0</v>
      </c>
      <c r="AT264" s="54">
        <f t="shared" si="9"/>
        <v>0</v>
      </c>
      <c r="AU264" s="55"/>
      <c r="AV264" s="56"/>
      <c r="AW264" s="61"/>
      <c r="AX264" s="62"/>
      <c r="AY264" s="62"/>
    </row>
    <row r="265" s="1" customFormat="1" ht="20.25" spans="1:51">
      <c r="A265" s="22"/>
      <c r="B265" s="23"/>
      <c r="C265" s="24"/>
      <c r="D265" s="25"/>
      <c r="E265" s="26"/>
      <c r="F265" s="26"/>
      <c r="G265" s="27"/>
      <c r="H265" s="28"/>
      <c r="I265" s="34"/>
      <c r="J265" s="28"/>
      <c r="K265" s="25"/>
      <c r="L265" s="35"/>
      <c r="M265" s="22"/>
      <c r="N265" s="23"/>
      <c r="O265" s="24"/>
      <c r="P265" s="25"/>
      <c r="Q265" s="26"/>
      <c r="R265" s="26"/>
      <c r="S265" s="27"/>
      <c r="T265" s="28"/>
      <c r="U265" s="34"/>
      <c r="V265" s="28"/>
      <c r="W265" s="25"/>
      <c r="X265" s="39"/>
      <c r="Y265" s="22"/>
      <c r="Z265" s="23"/>
      <c r="AA265" s="24"/>
      <c r="AB265" s="25"/>
      <c r="AC265" s="26"/>
      <c r="AD265" s="26"/>
      <c r="AE265" s="27"/>
      <c r="AF265" s="28"/>
      <c r="AG265" s="34"/>
      <c r="AH265" s="28"/>
      <c r="AI265" s="25"/>
      <c r="AJ265" s="39"/>
      <c r="AK265" s="47"/>
      <c r="AL265" s="48"/>
      <c r="AM265" s="45">
        <f>'[1]จัดรูปแบบ 2'!B261</f>
        <v>0</v>
      </c>
      <c r="AN265" s="46">
        <f>'[1]จัดรูปแบบ 2'!A261</f>
        <v>0</v>
      </c>
      <c r="AO265" s="54">
        <f>SUMIF('[1]ไตรมาส 1'!$A$7:$A$506,AN265,'[1]ไตรมาส 1'!$D$7:$D$506)</f>
        <v>0</v>
      </c>
      <c r="AP265" s="54">
        <f>SUMIF('[1]ไตรมาส 1'!$A$7:$A$506,AN265,'[1]ไตรมาส 1'!$E$7:$E$506)</f>
        <v>0</v>
      </c>
      <c r="AQ265" s="54">
        <f>SUM(SUMIF('[1]ไตรมาส 1'!$A$7:$A$506,'ไตรมาส 2 (2)'!AN265,'[1]ไตรมาส 1'!$F$7:$F$506),SUMIF('[1]ไตรมาส 1'!$M$7:$M$506,'ไตรมาส 2 (2)'!AN265,'[1]ไตรมาส 1'!$R$7:$R$506),SUMIF('[1]ไตรมาส 1'!$Y$7:$Y$506,'ไตรมาส 2 (2)'!AN265,'[1]ไตรมาส 1'!$AD$7:$AD$506),SUMIF($A$7:$A$506,AN265,$F$7:$F$506),SUMIF($M$7:$M$506,AN265,$R$7:$R$506),SUMIF($Y$7:$Y$506,AN265,$AD$7:$AD$506))</f>
        <v>0</v>
      </c>
      <c r="AR265" s="54">
        <f>SUM(SUMIF('[1]ไตรมาส 1'!$A$7:$A$506,'ไตรมาส 2 (2)'!AN265,'[1]ไตรมาส 1'!$G$7:$G$506),SUMIF('[1]ไตรมาส 1'!$M$7:$M$506,'ไตรมาส 2 (2)'!AN265,'[1]ไตรมาส 1'!$S$7:$S$506),SUMIF('[1]ไตรมาส 1'!$Y$7:$Y$506,'ไตรมาส 2 (2)'!AN265,'[1]ไตรมาส 1'!$AE$7:$AE$506),SUMIF($A$7:$A$506,AN265,$G$7:$G$506),SUMIF($M$7:$M$506,AN265,$S$7:$S$506),SUMIF($Y$7:$Y$506,AN265,$AE$7:$AE$506))</f>
        <v>0</v>
      </c>
      <c r="AS265" s="54">
        <f t="shared" si="8"/>
        <v>0</v>
      </c>
      <c r="AT265" s="54">
        <f t="shared" si="9"/>
        <v>0</v>
      </c>
      <c r="AU265" s="55"/>
      <c r="AV265" s="56"/>
      <c r="AW265" s="61"/>
      <c r="AX265" s="62"/>
      <c r="AY265" s="62"/>
    </row>
    <row r="266" s="1" customFormat="1" ht="20.25" spans="1:51">
      <c r="A266" s="22"/>
      <c r="B266" s="23"/>
      <c r="C266" s="24"/>
      <c r="D266" s="25"/>
      <c r="E266" s="26"/>
      <c r="F266" s="26"/>
      <c r="G266" s="27"/>
      <c r="H266" s="28"/>
      <c r="I266" s="34"/>
      <c r="J266" s="28"/>
      <c r="K266" s="25"/>
      <c r="L266" s="35"/>
      <c r="M266" s="22"/>
      <c r="N266" s="23"/>
      <c r="O266" s="24"/>
      <c r="P266" s="25"/>
      <c r="Q266" s="26"/>
      <c r="R266" s="26"/>
      <c r="S266" s="27"/>
      <c r="T266" s="28"/>
      <c r="U266" s="34"/>
      <c r="V266" s="28"/>
      <c r="W266" s="25"/>
      <c r="X266" s="39"/>
      <c r="Y266" s="22"/>
      <c r="Z266" s="23"/>
      <c r="AA266" s="24"/>
      <c r="AB266" s="25"/>
      <c r="AC266" s="26"/>
      <c r="AD266" s="26"/>
      <c r="AE266" s="27"/>
      <c r="AF266" s="28"/>
      <c r="AG266" s="34"/>
      <c r="AH266" s="28"/>
      <c r="AI266" s="25"/>
      <c r="AJ266" s="39"/>
      <c r="AK266" s="47"/>
      <c r="AL266" s="48"/>
      <c r="AM266" s="45">
        <f>'[1]จัดรูปแบบ 2'!B262</f>
        <v>0</v>
      </c>
      <c r="AN266" s="46">
        <f>'[1]จัดรูปแบบ 2'!A262</f>
        <v>0</v>
      </c>
      <c r="AO266" s="54">
        <f>SUMIF('[1]ไตรมาส 1'!$A$7:$A$506,AN266,'[1]ไตรมาส 1'!$D$7:$D$506)</f>
        <v>0</v>
      </c>
      <c r="AP266" s="54">
        <f>SUMIF('[1]ไตรมาส 1'!$A$7:$A$506,AN266,'[1]ไตรมาส 1'!$E$7:$E$506)</f>
        <v>0</v>
      </c>
      <c r="AQ266" s="54">
        <f>SUM(SUMIF('[1]ไตรมาส 1'!$A$7:$A$506,'ไตรมาส 2 (2)'!AN266,'[1]ไตรมาส 1'!$F$7:$F$506),SUMIF('[1]ไตรมาส 1'!$M$7:$M$506,'ไตรมาส 2 (2)'!AN266,'[1]ไตรมาส 1'!$R$7:$R$506),SUMIF('[1]ไตรมาส 1'!$Y$7:$Y$506,'ไตรมาส 2 (2)'!AN266,'[1]ไตรมาส 1'!$AD$7:$AD$506),SUMIF($A$7:$A$506,AN266,$F$7:$F$506),SUMIF($M$7:$M$506,AN266,$R$7:$R$506),SUMIF($Y$7:$Y$506,AN266,$AD$7:$AD$506))</f>
        <v>0</v>
      </c>
      <c r="AR266" s="54">
        <f>SUM(SUMIF('[1]ไตรมาส 1'!$A$7:$A$506,'ไตรมาส 2 (2)'!AN266,'[1]ไตรมาส 1'!$G$7:$G$506),SUMIF('[1]ไตรมาส 1'!$M$7:$M$506,'ไตรมาส 2 (2)'!AN266,'[1]ไตรมาส 1'!$S$7:$S$506),SUMIF('[1]ไตรมาส 1'!$Y$7:$Y$506,'ไตรมาส 2 (2)'!AN266,'[1]ไตรมาส 1'!$AE$7:$AE$506),SUMIF($A$7:$A$506,AN266,$G$7:$G$506),SUMIF($M$7:$M$506,AN266,$S$7:$S$506),SUMIF($Y$7:$Y$506,AN266,$AE$7:$AE$506))</f>
        <v>0</v>
      </c>
      <c r="AS266" s="54">
        <f t="shared" si="8"/>
        <v>0</v>
      </c>
      <c r="AT266" s="54">
        <f t="shared" si="9"/>
        <v>0</v>
      </c>
      <c r="AU266" s="55"/>
      <c r="AV266" s="56"/>
      <c r="AW266" s="61"/>
      <c r="AX266" s="62"/>
      <c r="AY266" s="62"/>
    </row>
    <row r="267" s="1" customFormat="1" ht="20.25" spans="1:51">
      <c r="A267" s="22"/>
      <c r="B267" s="23"/>
      <c r="C267" s="24"/>
      <c r="D267" s="25"/>
      <c r="E267" s="26"/>
      <c r="F267" s="26"/>
      <c r="G267" s="27"/>
      <c r="H267" s="28"/>
      <c r="I267" s="34"/>
      <c r="J267" s="28"/>
      <c r="K267" s="25"/>
      <c r="L267" s="35"/>
      <c r="M267" s="22"/>
      <c r="N267" s="23"/>
      <c r="O267" s="24"/>
      <c r="P267" s="25"/>
      <c r="Q267" s="26"/>
      <c r="R267" s="26"/>
      <c r="S267" s="27"/>
      <c r="T267" s="28"/>
      <c r="U267" s="34"/>
      <c r="V267" s="28"/>
      <c r="W267" s="25"/>
      <c r="X267" s="39"/>
      <c r="Y267" s="22"/>
      <c r="Z267" s="23"/>
      <c r="AA267" s="24"/>
      <c r="AB267" s="25"/>
      <c r="AC267" s="26"/>
      <c r="AD267" s="26"/>
      <c r="AE267" s="27"/>
      <c r="AF267" s="28"/>
      <c r="AG267" s="34"/>
      <c r="AH267" s="28"/>
      <c r="AI267" s="25"/>
      <c r="AJ267" s="39"/>
      <c r="AK267" s="47"/>
      <c r="AL267" s="48"/>
      <c r="AM267" s="45">
        <f>'[1]จัดรูปแบบ 2'!B263</f>
        <v>0</v>
      </c>
      <c r="AN267" s="46">
        <f>'[1]จัดรูปแบบ 2'!A263</f>
        <v>0</v>
      </c>
      <c r="AO267" s="54">
        <f>SUMIF('[1]ไตรมาส 1'!$A$7:$A$506,AN267,'[1]ไตรมาส 1'!$D$7:$D$506)</f>
        <v>0</v>
      </c>
      <c r="AP267" s="54">
        <f>SUMIF('[1]ไตรมาส 1'!$A$7:$A$506,AN267,'[1]ไตรมาส 1'!$E$7:$E$506)</f>
        <v>0</v>
      </c>
      <c r="AQ267" s="54">
        <f>SUM(SUMIF('[1]ไตรมาส 1'!$A$7:$A$506,'ไตรมาส 2 (2)'!AN267,'[1]ไตรมาส 1'!$F$7:$F$506),SUMIF('[1]ไตรมาส 1'!$M$7:$M$506,'ไตรมาส 2 (2)'!AN267,'[1]ไตรมาส 1'!$R$7:$R$506),SUMIF('[1]ไตรมาส 1'!$Y$7:$Y$506,'ไตรมาส 2 (2)'!AN267,'[1]ไตรมาส 1'!$AD$7:$AD$506),SUMIF($A$7:$A$506,AN267,$F$7:$F$506),SUMIF($M$7:$M$506,AN267,$R$7:$R$506),SUMIF($Y$7:$Y$506,AN267,$AD$7:$AD$506))</f>
        <v>0</v>
      </c>
      <c r="AR267" s="54">
        <f>SUM(SUMIF('[1]ไตรมาส 1'!$A$7:$A$506,'ไตรมาส 2 (2)'!AN267,'[1]ไตรมาส 1'!$G$7:$G$506),SUMIF('[1]ไตรมาส 1'!$M$7:$M$506,'ไตรมาส 2 (2)'!AN267,'[1]ไตรมาส 1'!$S$7:$S$506),SUMIF('[1]ไตรมาส 1'!$Y$7:$Y$506,'ไตรมาส 2 (2)'!AN267,'[1]ไตรมาส 1'!$AE$7:$AE$506),SUMIF($A$7:$A$506,AN267,$G$7:$G$506),SUMIF($M$7:$M$506,AN267,$S$7:$S$506),SUMIF($Y$7:$Y$506,AN267,$AE$7:$AE$506))</f>
        <v>0</v>
      </c>
      <c r="AS267" s="54">
        <f t="shared" si="8"/>
        <v>0</v>
      </c>
      <c r="AT267" s="54">
        <f t="shared" si="9"/>
        <v>0</v>
      </c>
      <c r="AU267" s="55"/>
      <c r="AV267" s="56"/>
      <c r="AW267" s="61"/>
      <c r="AX267" s="62"/>
      <c r="AY267" s="62"/>
    </row>
    <row r="268" s="1" customFormat="1" ht="20.25" spans="1:51">
      <c r="A268" s="22"/>
      <c r="B268" s="23"/>
      <c r="C268" s="24"/>
      <c r="D268" s="25"/>
      <c r="E268" s="26"/>
      <c r="F268" s="26"/>
      <c r="G268" s="27"/>
      <c r="H268" s="28"/>
      <c r="I268" s="34"/>
      <c r="J268" s="28"/>
      <c r="K268" s="25"/>
      <c r="L268" s="35"/>
      <c r="M268" s="22"/>
      <c r="N268" s="23"/>
      <c r="O268" s="24"/>
      <c r="P268" s="25"/>
      <c r="Q268" s="26"/>
      <c r="R268" s="26"/>
      <c r="S268" s="27"/>
      <c r="T268" s="28"/>
      <c r="U268" s="34"/>
      <c r="V268" s="28"/>
      <c r="W268" s="25"/>
      <c r="X268" s="39"/>
      <c r="Y268" s="22"/>
      <c r="Z268" s="23"/>
      <c r="AA268" s="24"/>
      <c r="AB268" s="25"/>
      <c r="AC268" s="26"/>
      <c r="AD268" s="26"/>
      <c r="AE268" s="27"/>
      <c r="AF268" s="28"/>
      <c r="AG268" s="34"/>
      <c r="AH268" s="28"/>
      <c r="AI268" s="25"/>
      <c r="AJ268" s="39"/>
      <c r="AK268" s="47"/>
      <c r="AL268" s="48"/>
      <c r="AM268" s="45">
        <f>'[1]จัดรูปแบบ 2'!B264</f>
        <v>0</v>
      </c>
      <c r="AN268" s="46">
        <f>'[1]จัดรูปแบบ 2'!A264</f>
        <v>0</v>
      </c>
      <c r="AO268" s="54">
        <f>SUMIF('[1]ไตรมาส 1'!$A$7:$A$506,AN268,'[1]ไตรมาส 1'!$D$7:$D$506)</f>
        <v>0</v>
      </c>
      <c r="AP268" s="54">
        <f>SUMIF('[1]ไตรมาส 1'!$A$7:$A$506,AN268,'[1]ไตรมาส 1'!$E$7:$E$506)</f>
        <v>0</v>
      </c>
      <c r="AQ268" s="54">
        <f>SUM(SUMIF('[1]ไตรมาส 1'!$A$7:$A$506,'ไตรมาส 2 (2)'!AN268,'[1]ไตรมาส 1'!$F$7:$F$506),SUMIF('[1]ไตรมาส 1'!$M$7:$M$506,'ไตรมาส 2 (2)'!AN268,'[1]ไตรมาส 1'!$R$7:$R$506),SUMIF('[1]ไตรมาส 1'!$Y$7:$Y$506,'ไตรมาส 2 (2)'!AN268,'[1]ไตรมาส 1'!$AD$7:$AD$506),SUMIF($A$7:$A$506,AN268,$F$7:$F$506),SUMIF($M$7:$M$506,AN268,$R$7:$R$506),SUMIF($Y$7:$Y$506,AN268,$AD$7:$AD$506))</f>
        <v>0</v>
      </c>
      <c r="AR268" s="54">
        <f>SUM(SUMIF('[1]ไตรมาส 1'!$A$7:$A$506,'ไตรมาส 2 (2)'!AN268,'[1]ไตรมาส 1'!$G$7:$G$506),SUMIF('[1]ไตรมาส 1'!$M$7:$M$506,'ไตรมาส 2 (2)'!AN268,'[1]ไตรมาส 1'!$S$7:$S$506),SUMIF('[1]ไตรมาส 1'!$Y$7:$Y$506,'ไตรมาส 2 (2)'!AN268,'[1]ไตรมาส 1'!$AE$7:$AE$506),SUMIF($A$7:$A$506,AN268,$G$7:$G$506),SUMIF($M$7:$M$506,AN268,$S$7:$S$506),SUMIF($Y$7:$Y$506,AN268,$AE$7:$AE$506))</f>
        <v>0</v>
      </c>
      <c r="AS268" s="54">
        <f t="shared" si="8"/>
        <v>0</v>
      </c>
      <c r="AT268" s="54">
        <f t="shared" si="9"/>
        <v>0</v>
      </c>
      <c r="AU268" s="55"/>
      <c r="AV268" s="56"/>
      <c r="AW268" s="61"/>
      <c r="AX268" s="62"/>
      <c r="AY268" s="62"/>
    </row>
    <row r="269" s="1" customFormat="1" ht="20.25" spans="1:51">
      <c r="A269" s="22"/>
      <c r="B269" s="23"/>
      <c r="C269" s="24"/>
      <c r="D269" s="25"/>
      <c r="E269" s="26"/>
      <c r="F269" s="26"/>
      <c r="G269" s="27"/>
      <c r="H269" s="28"/>
      <c r="I269" s="34"/>
      <c r="J269" s="28"/>
      <c r="K269" s="25"/>
      <c r="L269" s="35"/>
      <c r="M269" s="22"/>
      <c r="N269" s="23"/>
      <c r="O269" s="24"/>
      <c r="P269" s="25"/>
      <c r="Q269" s="26"/>
      <c r="R269" s="26"/>
      <c r="S269" s="27"/>
      <c r="T269" s="28"/>
      <c r="U269" s="34"/>
      <c r="V269" s="28"/>
      <c r="W269" s="25"/>
      <c r="X269" s="39"/>
      <c r="Y269" s="22"/>
      <c r="Z269" s="23"/>
      <c r="AA269" s="24"/>
      <c r="AB269" s="25"/>
      <c r="AC269" s="26"/>
      <c r="AD269" s="26"/>
      <c r="AE269" s="27"/>
      <c r="AF269" s="28"/>
      <c r="AG269" s="34"/>
      <c r="AH269" s="28"/>
      <c r="AI269" s="25"/>
      <c r="AJ269" s="39"/>
      <c r="AK269" s="47"/>
      <c r="AL269" s="48"/>
      <c r="AM269" s="45">
        <f>'[1]จัดรูปแบบ 2'!B265</f>
        <v>0</v>
      </c>
      <c r="AN269" s="46">
        <f>'[1]จัดรูปแบบ 2'!A265</f>
        <v>0</v>
      </c>
      <c r="AO269" s="54">
        <f>SUMIF('[1]ไตรมาส 1'!$A$7:$A$506,AN269,'[1]ไตรมาส 1'!$D$7:$D$506)</f>
        <v>0</v>
      </c>
      <c r="AP269" s="54">
        <f>SUMIF('[1]ไตรมาส 1'!$A$7:$A$506,AN269,'[1]ไตรมาส 1'!$E$7:$E$506)</f>
        <v>0</v>
      </c>
      <c r="AQ269" s="54">
        <f>SUM(SUMIF('[1]ไตรมาส 1'!$A$7:$A$506,'ไตรมาส 2 (2)'!AN269,'[1]ไตรมาส 1'!$F$7:$F$506),SUMIF('[1]ไตรมาส 1'!$M$7:$M$506,'ไตรมาส 2 (2)'!AN269,'[1]ไตรมาส 1'!$R$7:$R$506),SUMIF('[1]ไตรมาส 1'!$Y$7:$Y$506,'ไตรมาส 2 (2)'!AN269,'[1]ไตรมาส 1'!$AD$7:$AD$506),SUMIF($A$7:$A$506,AN269,$F$7:$F$506),SUMIF($M$7:$M$506,AN269,$R$7:$R$506),SUMIF($Y$7:$Y$506,AN269,$AD$7:$AD$506))</f>
        <v>0</v>
      </c>
      <c r="AR269" s="54">
        <f>SUM(SUMIF('[1]ไตรมาส 1'!$A$7:$A$506,'ไตรมาส 2 (2)'!AN269,'[1]ไตรมาส 1'!$G$7:$G$506),SUMIF('[1]ไตรมาส 1'!$M$7:$M$506,'ไตรมาส 2 (2)'!AN269,'[1]ไตรมาส 1'!$S$7:$S$506),SUMIF('[1]ไตรมาส 1'!$Y$7:$Y$506,'ไตรมาส 2 (2)'!AN269,'[1]ไตรมาส 1'!$AE$7:$AE$506),SUMIF($A$7:$A$506,AN269,$G$7:$G$506),SUMIF($M$7:$M$506,AN269,$S$7:$S$506),SUMIF($Y$7:$Y$506,AN269,$AE$7:$AE$506))</f>
        <v>0</v>
      </c>
      <c r="AS269" s="54">
        <f t="shared" si="8"/>
        <v>0</v>
      </c>
      <c r="AT269" s="54">
        <f t="shared" si="9"/>
        <v>0</v>
      </c>
      <c r="AU269" s="55"/>
      <c r="AV269" s="56"/>
      <c r="AW269" s="61"/>
      <c r="AX269" s="62"/>
      <c r="AY269" s="62"/>
    </row>
    <row r="270" s="1" customFormat="1" ht="20.25" spans="1:51">
      <c r="A270" s="22"/>
      <c r="B270" s="23"/>
      <c r="C270" s="24"/>
      <c r="D270" s="25"/>
      <c r="E270" s="26"/>
      <c r="F270" s="26"/>
      <c r="G270" s="27"/>
      <c r="H270" s="28"/>
      <c r="I270" s="34"/>
      <c r="J270" s="28"/>
      <c r="K270" s="25"/>
      <c r="L270" s="35"/>
      <c r="M270" s="22"/>
      <c r="N270" s="23"/>
      <c r="O270" s="24"/>
      <c r="P270" s="25"/>
      <c r="Q270" s="26"/>
      <c r="R270" s="26"/>
      <c r="S270" s="27"/>
      <c r="T270" s="28"/>
      <c r="U270" s="34"/>
      <c r="V270" s="28"/>
      <c r="W270" s="25"/>
      <c r="X270" s="39"/>
      <c r="Y270" s="22"/>
      <c r="Z270" s="23"/>
      <c r="AA270" s="24"/>
      <c r="AB270" s="25"/>
      <c r="AC270" s="26"/>
      <c r="AD270" s="26"/>
      <c r="AE270" s="27"/>
      <c r="AF270" s="28"/>
      <c r="AG270" s="34"/>
      <c r="AH270" s="28"/>
      <c r="AI270" s="25"/>
      <c r="AJ270" s="39"/>
      <c r="AK270" s="47"/>
      <c r="AL270" s="48"/>
      <c r="AM270" s="45">
        <f>'[1]จัดรูปแบบ 2'!B266</f>
        <v>0</v>
      </c>
      <c r="AN270" s="46">
        <f>'[1]จัดรูปแบบ 2'!A266</f>
        <v>0</v>
      </c>
      <c r="AO270" s="54">
        <f>SUMIF('[1]ไตรมาส 1'!$A$7:$A$506,AN270,'[1]ไตรมาส 1'!$D$7:$D$506)</f>
        <v>0</v>
      </c>
      <c r="AP270" s="54">
        <f>SUMIF('[1]ไตรมาส 1'!$A$7:$A$506,AN270,'[1]ไตรมาส 1'!$E$7:$E$506)</f>
        <v>0</v>
      </c>
      <c r="AQ270" s="54">
        <f>SUM(SUMIF('[1]ไตรมาส 1'!$A$7:$A$506,'ไตรมาส 2 (2)'!AN270,'[1]ไตรมาส 1'!$F$7:$F$506),SUMIF('[1]ไตรมาส 1'!$M$7:$M$506,'ไตรมาส 2 (2)'!AN270,'[1]ไตรมาส 1'!$R$7:$R$506),SUMIF('[1]ไตรมาส 1'!$Y$7:$Y$506,'ไตรมาส 2 (2)'!AN270,'[1]ไตรมาส 1'!$AD$7:$AD$506),SUMIF($A$7:$A$506,AN270,$F$7:$F$506),SUMIF($M$7:$M$506,AN270,$R$7:$R$506),SUMIF($Y$7:$Y$506,AN270,$AD$7:$AD$506))</f>
        <v>0</v>
      </c>
      <c r="AR270" s="54">
        <f>SUM(SUMIF('[1]ไตรมาส 1'!$A$7:$A$506,'ไตรมาส 2 (2)'!AN270,'[1]ไตรมาส 1'!$G$7:$G$506),SUMIF('[1]ไตรมาส 1'!$M$7:$M$506,'ไตรมาส 2 (2)'!AN270,'[1]ไตรมาส 1'!$S$7:$S$506),SUMIF('[1]ไตรมาส 1'!$Y$7:$Y$506,'ไตรมาส 2 (2)'!AN270,'[1]ไตรมาส 1'!$AE$7:$AE$506),SUMIF($A$7:$A$506,AN270,$G$7:$G$506),SUMIF($M$7:$M$506,AN270,$S$7:$S$506),SUMIF($Y$7:$Y$506,AN270,$AE$7:$AE$506))</f>
        <v>0</v>
      </c>
      <c r="AS270" s="54">
        <f t="shared" si="8"/>
        <v>0</v>
      </c>
      <c r="AT270" s="54">
        <f t="shared" si="9"/>
        <v>0</v>
      </c>
      <c r="AU270" s="55"/>
      <c r="AV270" s="56"/>
      <c r="AW270" s="61"/>
      <c r="AX270" s="62"/>
      <c r="AY270" s="62"/>
    </row>
    <row r="271" s="1" customFormat="1" ht="20.25" spans="1:51">
      <c r="A271" s="22"/>
      <c r="B271" s="23"/>
      <c r="C271" s="24"/>
      <c r="D271" s="25"/>
      <c r="E271" s="26"/>
      <c r="F271" s="26"/>
      <c r="G271" s="27"/>
      <c r="H271" s="28"/>
      <c r="I271" s="34"/>
      <c r="J271" s="28"/>
      <c r="K271" s="25"/>
      <c r="L271" s="35"/>
      <c r="M271" s="22"/>
      <c r="N271" s="23"/>
      <c r="O271" s="24"/>
      <c r="P271" s="25"/>
      <c r="Q271" s="26"/>
      <c r="R271" s="26"/>
      <c r="S271" s="27"/>
      <c r="T271" s="28"/>
      <c r="U271" s="34"/>
      <c r="V271" s="28"/>
      <c r="W271" s="25"/>
      <c r="X271" s="39"/>
      <c r="Y271" s="22"/>
      <c r="Z271" s="23"/>
      <c r="AA271" s="24"/>
      <c r="AB271" s="25"/>
      <c r="AC271" s="26"/>
      <c r="AD271" s="26"/>
      <c r="AE271" s="27"/>
      <c r="AF271" s="28"/>
      <c r="AG271" s="34"/>
      <c r="AH271" s="28"/>
      <c r="AI271" s="25"/>
      <c r="AJ271" s="39"/>
      <c r="AK271" s="47"/>
      <c r="AL271" s="48"/>
      <c r="AM271" s="45">
        <f>'[1]จัดรูปแบบ 2'!B267</f>
        <v>0</v>
      </c>
      <c r="AN271" s="46">
        <f>'[1]จัดรูปแบบ 2'!A267</f>
        <v>0</v>
      </c>
      <c r="AO271" s="54">
        <f>SUMIF('[1]ไตรมาส 1'!$A$7:$A$506,AN271,'[1]ไตรมาส 1'!$D$7:$D$506)</f>
        <v>0</v>
      </c>
      <c r="AP271" s="54">
        <f>SUMIF('[1]ไตรมาส 1'!$A$7:$A$506,AN271,'[1]ไตรมาส 1'!$E$7:$E$506)</f>
        <v>0</v>
      </c>
      <c r="AQ271" s="54">
        <f>SUM(SUMIF('[1]ไตรมาส 1'!$A$7:$A$506,'ไตรมาส 2 (2)'!AN271,'[1]ไตรมาส 1'!$F$7:$F$506),SUMIF('[1]ไตรมาส 1'!$M$7:$M$506,'ไตรมาส 2 (2)'!AN271,'[1]ไตรมาส 1'!$R$7:$R$506),SUMIF('[1]ไตรมาส 1'!$Y$7:$Y$506,'ไตรมาส 2 (2)'!AN271,'[1]ไตรมาส 1'!$AD$7:$AD$506),SUMIF($A$7:$A$506,AN271,$F$7:$F$506),SUMIF($M$7:$M$506,AN271,$R$7:$R$506),SUMIF($Y$7:$Y$506,AN271,$AD$7:$AD$506))</f>
        <v>0</v>
      </c>
      <c r="AR271" s="54">
        <f>SUM(SUMIF('[1]ไตรมาส 1'!$A$7:$A$506,'ไตรมาส 2 (2)'!AN271,'[1]ไตรมาส 1'!$G$7:$G$506),SUMIF('[1]ไตรมาส 1'!$M$7:$M$506,'ไตรมาส 2 (2)'!AN271,'[1]ไตรมาส 1'!$S$7:$S$506),SUMIF('[1]ไตรมาส 1'!$Y$7:$Y$506,'ไตรมาส 2 (2)'!AN271,'[1]ไตรมาส 1'!$AE$7:$AE$506),SUMIF($A$7:$A$506,AN271,$G$7:$G$506),SUMIF($M$7:$M$506,AN271,$S$7:$S$506),SUMIF($Y$7:$Y$506,AN271,$AE$7:$AE$506))</f>
        <v>0</v>
      </c>
      <c r="AS271" s="54">
        <f t="shared" si="8"/>
        <v>0</v>
      </c>
      <c r="AT271" s="54">
        <f t="shared" si="9"/>
        <v>0</v>
      </c>
      <c r="AU271" s="55"/>
      <c r="AV271" s="56"/>
      <c r="AW271" s="61"/>
      <c r="AX271" s="62"/>
      <c r="AY271" s="62"/>
    </row>
    <row r="272" s="1" customFormat="1" ht="20.25" spans="1:51">
      <c r="A272" s="22"/>
      <c r="B272" s="23"/>
      <c r="C272" s="24"/>
      <c r="D272" s="25"/>
      <c r="E272" s="26"/>
      <c r="F272" s="26"/>
      <c r="G272" s="27"/>
      <c r="H272" s="28"/>
      <c r="I272" s="34"/>
      <c r="J272" s="28"/>
      <c r="K272" s="25"/>
      <c r="L272" s="35"/>
      <c r="M272" s="22"/>
      <c r="N272" s="23"/>
      <c r="O272" s="24"/>
      <c r="P272" s="25"/>
      <c r="Q272" s="26"/>
      <c r="R272" s="26"/>
      <c r="S272" s="27"/>
      <c r="T272" s="28"/>
      <c r="U272" s="34"/>
      <c r="V272" s="28"/>
      <c r="W272" s="25"/>
      <c r="X272" s="39"/>
      <c r="Y272" s="22"/>
      <c r="Z272" s="23"/>
      <c r="AA272" s="24"/>
      <c r="AB272" s="25"/>
      <c r="AC272" s="26"/>
      <c r="AD272" s="26"/>
      <c r="AE272" s="27"/>
      <c r="AF272" s="28"/>
      <c r="AG272" s="34"/>
      <c r="AH272" s="28"/>
      <c r="AI272" s="25"/>
      <c r="AJ272" s="39"/>
      <c r="AK272" s="47"/>
      <c r="AL272" s="48"/>
      <c r="AM272" s="45">
        <f>'[1]จัดรูปแบบ 2'!B268</f>
        <v>0</v>
      </c>
      <c r="AN272" s="46">
        <f>'[1]จัดรูปแบบ 2'!A268</f>
        <v>0</v>
      </c>
      <c r="AO272" s="54">
        <f>SUMIF('[1]ไตรมาส 1'!$A$7:$A$506,AN272,'[1]ไตรมาส 1'!$D$7:$D$506)</f>
        <v>0</v>
      </c>
      <c r="AP272" s="54">
        <f>SUMIF('[1]ไตรมาส 1'!$A$7:$A$506,AN272,'[1]ไตรมาส 1'!$E$7:$E$506)</f>
        <v>0</v>
      </c>
      <c r="AQ272" s="54">
        <f>SUM(SUMIF('[1]ไตรมาส 1'!$A$7:$A$506,'ไตรมาส 2 (2)'!AN272,'[1]ไตรมาส 1'!$F$7:$F$506),SUMIF('[1]ไตรมาส 1'!$M$7:$M$506,'ไตรมาส 2 (2)'!AN272,'[1]ไตรมาส 1'!$R$7:$R$506),SUMIF('[1]ไตรมาส 1'!$Y$7:$Y$506,'ไตรมาส 2 (2)'!AN272,'[1]ไตรมาส 1'!$AD$7:$AD$506),SUMIF($A$7:$A$506,AN272,$F$7:$F$506),SUMIF($M$7:$M$506,AN272,$R$7:$R$506),SUMIF($Y$7:$Y$506,AN272,$AD$7:$AD$506))</f>
        <v>0</v>
      </c>
      <c r="AR272" s="54">
        <f>SUM(SUMIF('[1]ไตรมาส 1'!$A$7:$A$506,'ไตรมาส 2 (2)'!AN272,'[1]ไตรมาส 1'!$G$7:$G$506),SUMIF('[1]ไตรมาส 1'!$M$7:$M$506,'ไตรมาส 2 (2)'!AN272,'[1]ไตรมาส 1'!$S$7:$S$506),SUMIF('[1]ไตรมาส 1'!$Y$7:$Y$506,'ไตรมาส 2 (2)'!AN272,'[1]ไตรมาส 1'!$AE$7:$AE$506),SUMIF($A$7:$A$506,AN272,$G$7:$G$506),SUMIF($M$7:$M$506,AN272,$S$7:$S$506),SUMIF($Y$7:$Y$506,AN272,$AE$7:$AE$506))</f>
        <v>0</v>
      </c>
      <c r="AS272" s="54">
        <f t="shared" si="8"/>
        <v>0</v>
      </c>
      <c r="AT272" s="54">
        <f t="shared" si="9"/>
        <v>0</v>
      </c>
      <c r="AU272" s="55"/>
      <c r="AV272" s="56"/>
      <c r="AW272" s="61"/>
      <c r="AX272" s="62"/>
      <c r="AY272" s="62"/>
    </row>
    <row r="273" s="1" customFormat="1" ht="20.25" spans="1:51">
      <c r="A273" s="22"/>
      <c r="B273" s="23"/>
      <c r="C273" s="24"/>
      <c r="D273" s="25"/>
      <c r="E273" s="26"/>
      <c r="F273" s="26"/>
      <c r="G273" s="27"/>
      <c r="H273" s="28"/>
      <c r="I273" s="34"/>
      <c r="J273" s="28"/>
      <c r="K273" s="25"/>
      <c r="L273" s="35"/>
      <c r="M273" s="22"/>
      <c r="N273" s="23"/>
      <c r="O273" s="24"/>
      <c r="P273" s="25"/>
      <c r="Q273" s="26"/>
      <c r="R273" s="26"/>
      <c r="S273" s="27"/>
      <c r="T273" s="28"/>
      <c r="U273" s="34"/>
      <c r="V273" s="28"/>
      <c r="W273" s="25"/>
      <c r="X273" s="39"/>
      <c r="Y273" s="22"/>
      <c r="Z273" s="23"/>
      <c r="AA273" s="24"/>
      <c r="AB273" s="25"/>
      <c r="AC273" s="26"/>
      <c r="AD273" s="26"/>
      <c r="AE273" s="27"/>
      <c r="AF273" s="28"/>
      <c r="AG273" s="34"/>
      <c r="AH273" s="28"/>
      <c r="AI273" s="25"/>
      <c r="AJ273" s="39"/>
      <c r="AK273" s="47"/>
      <c r="AL273" s="48"/>
      <c r="AM273" s="45">
        <f>'[1]จัดรูปแบบ 2'!B269</f>
        <v>0</v>
      </c>
      <c r="AN273" s="46">
        <f>'[1]จัดรูปแบบ 2'!A269</f>
        <v>0</v>
      </c>
      <c r="AO273" s="54">
        <f>SUMIF('[1]ไตรมาส 1'!$A$7:$A$506,AN273,'[1]ไตรมาส 1'!$D$7:$D$506)</f>
        <v>0</v>
      </c>
      <c r="AP273" s="54">
        <f>SUMIF('[1]ไตรมาส 1'!$A$7:$A$506,AN273,'[1]ไตรมาส 1'!$E$7:$E$506)</f>
        <v>0</v>
      </c>
      <c r="AQ273" s="54">
        <f>SUM(SUMIF('[1]ไตรมาส 1'!$A$7:$A$506,'ไตรมาส 2 (2)'!AN273,'[1]ไตรมาส 1'!$F$7:$F$506),SUMIF('[1]ไตรมาส 1'!$M$7:$M$506,'ไตรมาส 2 (2)'!AN273,'[1]ไตรมาส 1'!$R$7:$R$506),SUMIF('[1]ไตรมาส 1'!$Y$7:$Y$506,'ไตรมาส 2 (2)'!AN273,'[1]ไตรมาส 1'!$AD$7:$AD$506),SUMIF($A$7:$A$506,AN273,$F$7:$F$506),SUMIF($M$7:$M$506,AN273,$R$7:$R$506),SUMIF($Y$7:$Y$506,AN273,$AD$7:$AD$506))</f>
        <v>0</v>
      </c>
      <c r="AR273" s="54">
        <f>SUM(SUMIF('[1]ไตรมาส 1'!$A$7:$A$506,'ไตรมาส 2 (2)'!AN273,'[1]ไตรมาส 1'!$G$7:$G$506),SUMIF('[1]ไตรมาส 1'!$M$7:$M$506,'ไตรมาส 2 (2)'!AN273,'[1]ไตรมาส 1'!$S$7:$S$506),SUMIF('[1]ไตรมาส 1'!$Y$7:$Y$506,'ไตรมาส 2 (2)'!AN273,'[1]ไตรมาส 1'!$AE$7:$AE$506),SUMIF($A$7:$A$506,AN273,$G$7:$G$506),SUMIF($M$7:$M$506,AN273,$S$7:$S$506),SUMIF($Y$7:$Y$506,AN273,$AE$7:$AE$506))</f>
        <v>0</v>
      </c>
      <c r="AS273" s="54">
        <f t="shared" si="8"/>
        <v>0</v>
      </c>
      <c r="AT273" s="54">
        <f t="shared" si="9"/>
        <v>0</v>
      </c>
      <c r="AU273" s="55"/>
      <c r="AV273" s="56"/>
      <c r="AW273" s="61"/>
      <c r="AX273" s="62"/>
      <c r="AY273" s="62"/>
    </row>
    <row r="274" s="1" customFormat="1" ht="20.25" spans="1:51">
      <c r="A274" s="22"/>
      <c r="B274" s="23"/>
      <c r="C274" s="24"/>
      <c r="D274" s="25"/>
      <c r="E274" s="26"/>
      <c r="F274" s="26"/>
      <c r="G274" s="27"/>
      <c r="H274" s="28"/>
      <c r="I274" s="34"/>
      <c r="J274" s="28"/>
      <c r="K274" s="25"/>
      <c r="L274" s="35"/>
      <c r="M274" s="22"/>
      <c r="N274" s="23"/>
      <c r="O274" s="24"/>
      <c r="P274" s="25"/>
      <c r="Q274" s="26"/>
      <c r="R274" s="26"/>
      <c r="S274" s="27"/>
      <c r="T274" s="28"/>
      <c r="U274" s="34"/>
      <c r="V274" s="28"/>
      <c r="W274" s="25"/>
      <c r="X274" s="39"/>
      <c r="Y274" s="22"/>
      <c r="Z274" s="23"/>
      <c r="AA274" s="24"/>
      <c r="AB274" s="25"/>
      <c r="AC274" s="26"/>
      <c r="AD274" s="26"/>
      <c r="AE274" s="27"/>
      <c r="AF274" s="28"/>
      <c r="AG274" s="34"/>
      <c r="AH274" s="28"/>
      <c r="AI274" s="25"/>
      <c r="AJ274" s="39"/>
      <c r="AK274" s="47"/>
      <c r="AL274" s="48"/>
      <c r="AM274" s="45">
        <f>'[1]จัดรูปแบบ 2'!B270</f>
        <v>0</v>
      </c>
      <c r="AN274" s="46">
        <f>'[1]จัดรูปแบบ 2'!A270</f>
        <v>0</v>
      </c>
      <c r="AO274" s="54">
        <f>SUMIF('[1]ไตรมาส 1'!$A$7:$A$506,AN274,'[1]ไตรมาส 1'!$D$7:$D$506)</f>
        <v>0</v>
      </c>
      <c r="AP274" s="54">
        <f>SUMIF('[1]ไตรมาส 1'!$A$7:$A$506,AN274,'[1]ไตรมาส 1'!$E$7:$E$506)</f>
        <v>0</v>
      </c>
      <c r="AQ274" s="54">
        <f>SUM(SUMIF('[1]ไตรมาส 1'!$A$7:$A$506,'ไตรมาส 2 (2)'!AN274,'[1]ไตรมาส 1'!$F$7:$F$506),SUMIF('[1]ไตรมาส 1'!$M$7:$M$506,'ไตรมาส 2 (2)'!AN274,'[1]ไตรมาส 1'!$R$7:$R$506),SUMIF('[1]ไตรมาส 1'!$Y$7:$Y$506,'ไตรมาส 2 (2)'!AN274,'[1]ไตรมาส 1'!$AD$7:$AD$506),SUMIF($A$7:$A$506,AN274,$F$7:$F$506),SUMIF($M$7:$M$506,AN274,$R$7:$R$506),SUMIF($Y$7:$Y$506,AN274,$AD$7:$AD$506))</f>
        <v>0</v>
      </c>
      <c r="AR274" s="54">
        <f>SUM(SUMIF('[1]ไตรมาส 1'!$A$7:$A$506,'ไตรมาส 2 (2)'!AN274,'[1]ไตรมาส 1'!$G$7:$G$506),SUMIF('[1]ไตรมาส 1'!$M$7:$M$506,'ไตรมาส 2 (2)'!AN274,'[1]ไตรมาส 1'!$S$7:$S$506),SUMIF('[1]ไตรมาส 1'!$Y$7:$Y$506,'ไตรมาส 2 (2)'!AN274,'[1]ไตรมาส 1'!$AE$7:$AE$506),SUMIF($A$7:$A$506,AN274,$G$7:$G$506),SUMIF($M$7:$M$506,AN274,$S$7:$S$506),SUMIF($Y$7:$Y$506,AN274,$AE$7:$AE$506))</f>
        <v>0</v>
      </c>
      <c r="AS274" s="54">
        <f t="shared" si="8"/>
        <v>0</v>
      </c>
      <c r="AT274" s="54">
        <f t="shared" si="9"/>
        <v>0</v>
      </c>
      <c r="AU274" s="55"/>
      <c r="AV274" s="56"/>
      <c r="AW274" s="61"/>
      <c r="AX274" s="62"/>
      <c r="AY274" s="62"/>
    </row>
    <row r="275" s="1" customFormat="1" ht="20.25" spans="1:51">
      <c r="A275" s="22"/>
      <c r="B275" s="23"/>
      <c r="C275" s="24"/>
      <c r="D275" s="25"/>
      <c r="E275" s="26"/>
      <c r="F275" s="26"/>
      <c r="G275" s="27"/>
      <c r="H275" s="28"/>
      <c r="I275" s="34"/>
      <c r="J275" s="28"/>
      <c r="K275" s="25"/>
      <c r="L275" s="35"/>
      <c r="M275" s="22"/>
      <c r="N275" s="23"/>
      <c r="O275" s="24"/>
      <c r="P275" s="25"/>
      <c r="Q275" s="26"/>
      <c r="R275" s="26"/>
      <c r="S275" s="27"/>
      <c r="T275" s="28"/>
      <c r="U275" s="34"/>
      <c r="V275" s="28"/>
      <c r="W275" s="25"/>
      <c r="X275" s="39"/>
      <c r="Y275" s="22"/>
      <c r="Z275" s="23"/>
      <c r="AA275" s="24"/>
      <c r="AB275" s="25"/>
      <c r="AC275" s="26"/>
      <c r="AD275" s="26"/>
      <c r="AE275" s="27"/>
      <c r="AF275" s="28"/>
      <c r="AG275" s="34"/>
      <c r="AH275" s="28"/>
      <c r="AI275" s="25"/>
      <c r="AJ275" s="39"/>
      <c r="AK275" s="47"/>
      <c r="AL275" s="48"/>
      <c r="AM275" s="45">
        <f>'[1]จัดรูปแบบ 2'!B271</f>
        <v>0</v>
      </c>
      <c r="AN275" s="46">
        <f>'[1]จัดรูปแบบ 2'!A271</f>
        <v>0</v>
      </c>
      <c r="AO275" s="54">
        <f>SUMIF('[1]ไตรมาส 1'!$A$7:$A$506,AN275,'[1]ไตรมาส 1'!$D$7:$D$506)</f>
        <v>0</v>
      </c>
      <c r="AP275" s="54">
        <f>SUMIF('[1]ไตรมาส 1'!$A$7:$A$506,AN275,'[1]ไตรมาส 1'!$E$7:$E$506)</f>
        <v>0</v>
      </c>
      <c r="AQ275" s="54">
        <f>SUM(SUMIF('[1]ไตรมาส 1'!$A$7:$A$506,'ไตรมาส 2 (2)'!AN275,'[1]ไตรมาส 1'!$F$7:$F$506),SUMIF('[1]ไตรมาส 1'!$M$7:$M$506,'ไตรมาส 2 (2)'!AN275,'[1]ไตรมาส 1'!$R$7:$R$506),SUMIF('[1]ไตรมาส 1'!$Y$7:$Y$506,'ไตรมาส 2 (2)'!AN275,'[1]ไตรมาส 1'!$AD$7:$AD$506),SUMIF($A$7:$A$506,AN275,$F$7:$F$506),SUMIF($M$7:$M$506,AN275,$R$7:$R$506),SUMIF($Y$7:$Y$506,AN275,$AD$7:$AD$506))</f>
        <v>0</v>
      </c>
      <c r="AR275" s="54">
        <f>SUM(SUMIF('[1]ไตรมาส 1'!$A$7:$A$506,'ไตรมาส 2 (2)'!AN275,'[1]ไตรมาส 1'!$G$7:$G$506),SUMIF('[1]ไตรมาส 1'!$M$7:$M$506,'ไตรมาส 2 (2)'!AN275,'[1]ไตรมาส 1'!$S$7:$S$506),SUMIF('[1]ไตรมาส 1'!$Y$7:$Y$506,'ไตรมาส 2 (2)'!AN275,'[1]ไตรมาส 1'!$AE$7:$AE$506),SUMIF($A$7:$A$506,AN275,$G$7:$G$506),SUMIF($M$7:$M$506,AN275,$S$7:$S$506),SUMIF($Y$7:$Y$506,AN275,$AE$7:$AE$506))</f>
        <v>0</v>
      </c>
      <c r="AS275" s="54">
        <f t="shared" si="8"/>
        <v>0</v>
      </c>
      <c r="AT275" s="54">
        <f t="shared" si="9"/>
        <v>0</v>
      </c>
      <c r="AU275" s="55"/>
      <c r="AV275" s="56"/>
      <c r="AW275" s="61"/>
      <c r="AX275" s="62"/>
      <c r="AY275" s="62"/>
    </row>
    <row r="276" s="1" customFormat="1" ht="20.25" spans="1:51">
      <c r="A276" s="22"/>
      <c r="B276" s="23"/>
      <c r="C276" s="24"/>
      <c r="D276" s="25"/>
      <c r="E276" s="26"/>
      <c r="F276" s="26"/>
      <c r="G276" s="27"/>
      <c r="H276" s="28"/>
      <c r="I276" s="34"/>
      <c r="J276" s="28"/>
      <c r="K276" s="25"/>
      <c r="L276" s="35"/>
      <c r="M276" s="22"/>
      <c r="N276" s="23"/>
      <c r="O276" s="24"/>
      <c r="P276" s="25"/>
      <c r="Q276" s="26"/>
      <c r="R276" s="26"/>
      <c r="S276" s="27"/>
      <c r="T276" s="28"/>
      <c r="U276" s="34"/>
      <c r="V276" s="28"/>
      <c r="W276" s="25"/>
      <c r="X276" s="39"/>
      <c r="Y276" s="22"/>
      <c r="Z276" s="23"/>
      <c r="AA276" s="24"/>
      <c r="AB276" s="25"/>
      <c r="AC276" s="26"/>
      <c r="AD276" s="26"/>
      <c r="AE276" s="27"/>
      <c r="AF276" s="28"/>
      <c r="AG276" s="34"/>
      <c r="AH276" s="28"/>
      <c r="AI276" s="25"/>
      <c r="AJ276" s="39"/>
      <c r="AK276" s="47"/>
      <c r="AL276" s="48"/>
      <c r="AM276" s="45">
        <f>'[1]จัดรูปแบบ 2'!B272</f>
        <v>0</v>
      </c>
      <c r="AN276" s="46">
        <f>'[1]จัดรูปแบบ 2'!A272</f>
        <v>0</v>
      </c>
      <c r="AO276" s="54">
        <f>SUMIF('[1]ไตรมาส 1'!$A$7:$A$506,AN276,'[1]ไตรมาส 1'!$D$7:$D$506)</f>
        <v>0</v>
      </c>
      <c r="AP276" s="54">
        <f>SUMIF('[1]ไตรมาส 1'!$A$7:$A$506,AN276,'[1]ไตรมาส 1'!$E$7:$E$506)</f>
        <v>0</v>
      </c>
      <c r="AQ276" s="54">
        <f>SUM(SUMIF('[1]ไตรมาส 1'!$A$7:$A$506,'ไตรมาส 2 (2)'!AN276,'[1]ไตรมาส 1'!$F$7:$F$506),SUMIF('[1]ไตรมาส 1'!$M$7:$M$506,'ไตรมาส 2 (2)'!AN276,'[1]ไตรมาส 1'!$R$7:$R$506),SUMIF('[1]ไตรมาส 1'!$Y$7:$Y$506,'ไตรมาส 2 (2)'!AN276,'[1]ไตรมาส 1'!$AD$7:$AD$506),SUMIF($A$7:$A$506,AN276,$F$7:$F$506),SUMIF($M$7:$M$506,AN276,$R$7:$R$506),SUMIF($Y$7:$Y$506,AN276,$AD$7:$AD$506))</f>
        <v>0</v>
      </c>
      <c r="AR276" s="54">
        <f>SUM(SUMIF('[1]ไตรมาส 1'!$A$7:$A$506,'ไตรมาส 2 (2)'!AN276,'[1]ไตรมาส 1'!$G$7:$G$506),SUMIF('[1]ไตรมาส 1'!$M$7:$M$506,'ไตรมาส 2 (2)'!AN276,'[1]ไตรมาส 1'!$S$7:$S$506),SUMIF('[1]ไตรมาส 1'!$Y$7:$Y$506,'ไตรมาส 2 (2)'!AN276,'[1]ไตรมาส 1'!$AE$7:$AE$506),SUMIF($A$7:$A$506,AN276,$G$7:$G$506),SUMIF($M$7:$M$506,AN276,$S$7:$S$506),SUMIF($Y$7:$Y$506,AN276,$AE$7:$AE$506))</f>
        <v>0</v>
      </c>
      <c r="AS276" s="54">
        <f t="shared" si="8"/>
        <v>0</v>
      </c>
      <c r="AT276" s="54">
        <f t="shared" si="9"/>
        <v>0</v>
      </c>
      <c r="AU276" s="55"/>
      <c r="AV276" s="56"/>
      <c r="AW276" s="61"/>
      <c r="AX276" s="62"/>
      <c r="AY276" s="62"/>
    </row>
    <row r="277" s="1" customFormat="1" ht="20.25" spans="1:51">
      <c r="A277" s="22"/>
      <c r="B277" s="23"/>
      <c r="C277" s="24"/>
      <c r="D277" s="25"/>
      <c r="E277" s="26"/>
      <c r="F277" s="26"/>
      <c r="G277" s="27"/>
      <c r="H277" s="28"/>
      <c r="I277" s="34"/>
      <c r="J277" s="28"/>
      <c r="K277" s="25"/>
      <c r="L277" s="35"/>
      <c r="M277" s="22"/>
      <c r="N277" s="23"/>
      <c r="O277" s="24"/>
      <c r="P277" s="25"/>
      <c r="Q277" s="26"/>
      <c r="R277" s="26"/>
      <c r="S277" s="27"/>
      <c r="T277" s="28"/>
      <c r="U277" s="34"/>
      <c r="V277" s="28"/>
      <c r="W277" s="25"/>
      <c r="X277" s="39"/>
      <c r="Y277" s="22"/>
      <c r="Z277" s="23"/>
      <c r="AA277" s="24"/>
      <c r="AB277" s="25"/>
      <c r="AC277" s="26"/>
      <c r="AD277" s="26"/>
      <c r="AE277" s="27"/>
      <c r="AF277" s="28"/>
      <c r="AG277" s="34"/>
      <c r="AH277" s="28"/>
      <c r="AI277" s="25"/>
      <c r="AJ277" s="39"/>
      <c r="AK277" s="47"/>
      <c r="AL277" s="48"/>
      <c r="AM277" s="45">
        <f>'[1]จัดรูปแบบ 2'!B273</f>
        <v>0</v>
      </c>
      <c r="AN277" s="46">
        <f>'[1]จัดรูปแบบ 2'!A273</f>
        <v>0</v>
      </c>
      <c r="AO277" s="54">
        <f>SUMIF('[1]ไตรมาส 1'!$A$7:$A$506,AN277,'[1]ไตรมาส 1'!$D$7:$D$506)</f>
        <v>0</v>
      </c>
      <c r="AP277" s="54">
        <f>SUMIF('[1]ไตรมาส 1'!$A$7:$A$506,AN277,'[1]ไตรมาส 1'!$E$7:$E$506)</f>
        <v>0</v>
      </c>
      <c r="AQ277" s="54">
        <f>SUM(SUMIF('[1]ไตรมาส 1'!$A$7:$A$506,'ไตรมาส 2 (2)'!AN277,'[1]ไตรมาส 1'!$F$7:$F$506),SUMIF('[1]ไตรมาส 1'!$M$7:$M$506,'ไตรมาส 2 (2)'!AN277,'[1]ไตรมาส 1'!$R$7:$R$506),SUMIF('[1]ไตรมาส 1'!$Y$7:$Y$506,'ไตรมาส 2 (2)'!AN277,'[1]ไตรมาส 1'!$AD$7:$AD$506),SUMIF($A$7:$A$506,AN277,$F$7:$F$506),SUMIF($M$7:$M$506,AN277,$R$7:$R$506),SUMIF($Y$7:$Y$506,AN277,$AD$7:$AD$506))</f>
        <v>0</v>
      </c>
      <c r="AR277" s="54">
        <f>SUM(SUMIF('[1]ไตรมาส 1'!$A$7:$A$506,'ไตรมาส 2 (2)'!AN277,'[1]ไตรมาส 1'!$G$7:$G$506),SUMIF('[1]ไตรมาส 1'!$M$7:$M$506,'ไตรมาส 2 (2)'!AN277,'[1]ไตรมาส 1'!$S$7:$S$506),SUMIF('[1]ไตรมาส 1'!$Y$7:$Y$506,'ไตรมาส 2 (2)'!AN277,'[1]ไตรมาส 1'!$AE$7:$AE$506),SUMIF($A$7:$A$506,AN277,$G$7:$G$506),SUMIF($M$7:$M$506,AN277,$S$7:$S$506),SUMIF($Y$7:$Y$506,AN277,$AE$7:$AE$506))</f>
        <v>0</v>
      </c>
      <c r="AS277" s="54">
        <f t="shared" si="8"/>
        <v>0</v>
      </c>
      <c r="AT277" s="54">
        <f t="shared" si="9"/>
        <v>0</v>
      </c>
      <c r="AU277" s="55"/>
      <c r="AV277" s="56"/>
      <c r="AW277" s="61"/>
      <c r="AX277" s="62"/>
      <c r="AY277" s="62"/>
    </row>
    <row r="278" s="1" customFormat="1" ht="20.25" spans="1:51">
      <c r="A278" s="22"/>
      <c r="B278" s="23"/>
      <c r="C278" s="24"/>
      <c r="D278" s="25"/>
      <c r="E278" s="26"/>
      <c r="F278" s="26"/>
      <c r="G278" s="27"/>
      <c r="H278" s="28"/>
      <c r="I278" s="34"/>
      <c r="J278" s="28"/>
      <c r="K278" s="25"/>
      <c r="L278" s="35"/>
      <c r="M278" s="22"/>
      <c r="N278" s="23"/>
      <c r="O278" s="24"/>
      <c r="P278" s="25"/>
      <c r="Q278" s="26"/>
      <c r="R278" s="26"/>
      <c r="S278" s="27"/>
      <c r="T278" s="28"/>
      <c r="U278" s="34"/>
      <c r="V278" s="28"/>
      <c r="W278" s="25"/>
      <c r="X278" s="39"/>
      <c r="Y278" s="22"/>
      <c r="Z278" s="23"/>
      <c r="AA278" s="24"/>
      <c r="AB278" s="25"/>
      <c r="AC278" s="26"/>
      <c r="AD278" s="26"/>
      <c r="AE278" s="27"/>
      <c r="AF278" s="28"/>
      <c r="AG278" s="34"/>
      <c r="AH278" s="28"/>
      <c r="AI278" s="25"/>
      <c r="AJ278" s="39"/>
      <c r="AK278" s="47"/>
      <c r="AL278" s="48"/>
      <c r="AM278" s="45">
        <f>'[1]จัดรูปแบบ 2'!B274</f>
        <v>0</v>
      </c>
      <c r="AN278" s="46">
        <f>'[1]จัดรูปแบบ 2'!A274</f>
        <v>0</v>
      </c>
      <c r="AO278" s="54">
        <f>SUMIF('[1]ไตรมาส 1'!$A$7:$A$506,AN278,'[1]ไตรมาส 1'!$D$7:$D$506)</f>
        <v>0</v>
      </c>
      <c r="AP278" s="54">
        <f>SUMIF('[1]ไตรมาส 1'!$A$7:$A$506,AN278,'[1]ไตรมาส 1'!$E$7:$E$506)</f>
        <v>0</v>
      </c>
      <c r="AQ278" s="54">
        <f>SUM(SUMIF('[1]ไตรมาส 1'!$A$7:$A$506,'ไตรมาส 2 (2)'!AN278,'[1]ไตรมาส 1'!$F$7:$F$506),SUMIF('[1]ไตรมาส 1'!$M$7:$M$506,'ไตรมาส 2 (2)'!AN278,'[1]ไตรมาส 1'!$R$7:$R$506),SUMIF('[1]ไตรมาส 1'!$Y$7:$Y$506,'ไตรมาส 2 (2)'!AN278,'[1]ไตรมาส 1'!$AD$7:$AD$506),SUMIF($A$7:$A$506,AN278,$F$7:$F$506),SUMIF($M$7:$M$506,AN278,$R$7:$R$506),SUMIF($Y$7:$Y$506,AN278,$AD$7:$AD$506))</f>
        <v>0</v>
      </c>
      <c r="AR278" s="54">
        <f>SUM(SUMIF('[1]ไตรมาส 1'!$A$7:$A$506,'ไตรมาส 2 (2)'!AN278,'[1]ไตรมาส 1'!$G$7:$G$506),SUMIF('[1]ไตรมาส 1'!$M$7:$M$506,'ไตรมาส 2 (2)'!AN278,'[1]ไตรมาส 1'!$S$7:$S$506),SUMIF('[1]ไตรมาส 1'!$Y$7:$Y$506,'ไตรมาส 2 (2)'!AN278,'[1]ไตรมาส 1'!$AE$7:$AE$506),SUMIF($A$7:$A$506,AN278,$G$7:$G$506),SUMIF($M$7:$M$506,AN278,$S$7:$S$506),SUMIF($Y$7:$Y$506,AN278,$AE$7:$AE$506))</f>
        <v>0</v>
      </c>
      <c r="AS278" s="54">
        <f t="shared" si="8"/>
        <v>0</v>
      </c>
      <c r="AT278" s="54">
        <f t="shared" si="9"/>
        <v>0</v>
      </c>
      <c r="AU278" s="55"/>
      <c r="AV278" s="56"/>
      <c r="AW278" s="61"/>
      <c r="AX278" s="62"/>
      <c r="AY278" s="62"/>
    </row>
    <row r="279" s="1" customFormat="1" ht="20.25" spans="1:51">
      <c r="A279" s="22"/>
      <c r="B279" s="23"/>
      <c r="C279" s="24"/>
      <c r="D279" s="25"/>
      <c r="E279" s="26"/>
      <c r="F279" s="26"/>
      <c r="G279" s="27"/>
      <c r="H279" s="28"/>
      <c r="I279" s="34"/>
      <c r="J279" s="28"/>
      <c r="K279" s="25"/>
      <c r="L279" s="35"/>
      <c r="M279" s="22"/>
      <c r="N279" s="23"/>
      <c r="O279" s="24"/>
      <c r="P279" s="25"/>
      <c r="Q279" s="26"/>
      <c r="R279" s="26"/>
      <c r="S279" s="27"/>
      <c r="T279" s="28"/>
      <c r="U279" s="34"/>
      <c r="V279" s="28"/>
      <c r="W279" s="25"/>
      <c r="X279" s="39"/>
      <c r="Y279" s="22"/>
      <c r="Z279" s="23"/>
      <c r="AA279" s="24"/>
      <c r="AB279" s="25"/>
      <c r="AC279" s="26"/>
      <c r="AD279" s="26"/>
      <c r="AE279" s="27"/>
      <c r="AF279" s="28"/>
      <c r="AG279" s="34"/>
      <c r="AH279" s="28"/>
      <c r="AI279" s="25"/>
      <c r="AJ279" s="39"/>
      <c r="AK279" s="47"/>
      <c r="AL279" s="48"/>
      <c r="AM279" s="45">
        <f>'[1]จัดรูปแบบ 2'!B275</f>
        <v>0</v>
      </c>
      <c r="AN279" s="46">
        <f>'[1]จัดรูปแบบ 2'!A275</f>
        <v>0</v>
      </c>
      <c r="AO279" s="54">
        <f>SUMIF('[1]ไตรมาส 1'!$A$7:$A$506,AN279,'[1]ไตรมาส 1'!$D$7:$D$506)</f>
        <v>0</v>
      </c>
      <c r="AP279" s="54">
        <f>SUMIF('[1]ไตรมาส 1'!$A$7:$A$506,AN279,'[1]ไตรมาส 1'!$E$7:$E$506)</f>
        <v>0</v>
      </c>
      <c r="AQ279" s="54">
        <f>SUM(SUMIF('[1]ไตรมาส 1'!$A$7:$A$506,'ไตรมาส 2 (2)'!AN279,'[1]ไตรมาส 1'!$F$7:$F$506),SUMIF('[1]ไตรมาส 1'!$M$7:$M$506,'ไตรมาส 2 (2)'!AN279,'[1]ไตรมาส 1'!$R$7:$R$506),SUMIF('[1]ไตรมาส 1'!$Y$7:$Y$506,'ไตรมาส 2 (2)'!AN279,'[1]ไตรมาส 1'!$AD$7:$AD$506),SUMIF($A$7:$A$506,AN279,$F$7:$F$506),SUMIF($M$7:$M$506,AN279,$R$7:$R$506),SUMIF($Y$7:$Y$506,AN279,$AD$7:$AD$506))</f>
        <v>0</v>
      </c>
      <c r="AR279" s="54">
        <f>SUM(SUMIF('[1]ไตรมาส 1'!$A$7:$A$506,'ไตรมาส 2 (2)'!AN279,'[1]ไตรมาส 1'!$G$7:$G$506),SUMIF('[1]ไตรมาส 1'!$M$7:$M$506,'ไตรมาส 2 (2)'!AN279,'[1]ไตรมาส 1'!$S$7:$S$506),SUMIF('[1]ไตรมาส 1'!$Y$7:$Y$506,'ไตรมาส 2 (2)'!AN279,'[1]ไตรมาส 1'!$AE$7:$AE$506),SUMIF($A$7:$A$506,AN279,$G$7:$G$506),SUMIF($M$7:$M$506,AN279,$S$7:$S$506),SUMIF($Y$7:$Y$506,AN279,$AE$7:$AE$506))</f>
        <v>0</v>
      </c>
      <c r="AS279" s="54">
        <f t="shared" si="8"/>
        <v>0</v>
      </c>
      <c r="AT279" s="54">
        <f t="shared" si="9"/>
        <v>0</v>
      </c>
      <c r="AU279" s="55"/>
      <c r="AV279" s="56"/>
      <c r="AW279" s="61"/>
      <c r="AX279" s="62"/>
      <c r="AY279" s="62"/>
    </row>
    <row r="280" s="1" customFormat="1" ht="20.25" spans="1:51">
      <c r="A280" s="22"/>
      <c r="B280" s="23"/>
      <c r="C280" s="24"/>
      <c r="D280" s="25"/>
      <c r="E280" s="26"/>
      <c r="F280" s="26"/>
      <c r="G280" s="27"/>
      <c r="H280" s="28"/>
      <c r="I280" s="34"/>
      <c r="J280" s="28"/>
      <c r="K280" s="25"/>
      <c r="L280" s="35"/>
      <c r="M280" s="22"/>
      <c r="N280" s="23"/>
      <c r="O280" s="24"/>
      <c r="P280" s="25"/>
      <c r="Q280" s="26"/>
      <c r="R280" s="26"/>
      <c r="S280" s="27"/>
      <c r="T280" s="28"/>
      <c r="U280" s="34"/>
      <c r="V280" s="28"/>
      <c r="W280" s="25"/>
      <c r="X280" s="39"/>
      <c r="Y280" s="22"/>
      <c r="Z280" s="23"/>
      <c r="AA280" s="24"/>
      <c r="AB280" s="25"/>
      <c r="AC280" s="26"/>
      <c r="AD280" s="26"/>
      <c r="AE280" s="27"/>
      <c r="AF280" s="28"/>
      <c r="AG280" s="34"/>
      <c r="AH280" s="28"/>
      <c r="AI280" s="25"/>
      <c r="AJ280" s="39"/>
      <c r="AK280" s="47"/>
      <c r="AL280" s="48"/>
      <c r="AM280" s="45">
        <f>'[1]จัดรูปแบบ 2'!B276</f>
        <v>0</v>
      </c>
      <c r="AN280" s="46">
        <f>'[1]จัดรูปแบบ 2'!A276</f>
        <v>0</v>
      </c>
      <c r="AO280" s="54">
        <f>SUMIF('[1]ไตรมาส 1'!$A$7:$A$506,AN280,'[1]ไตรมาส 1'!$D$7:$D$506)</f>
        <v>0</v>
      </c>
      <c r="AP280" s="54">
        <f>SUMIF('[1]ไตรมาส 1'!$A$7:$A$506,AN280,'[1]ไตรมาส 1'!$E$7:$E$506)</f>
        <v>0</v>
      </c>
      <c r="AQ280" s="54">
        <f>SUM(SUMIF('[1]ไตรมาส 1'!$A$7:$A$506,'ไตรมาส 2 (2)'!AN280,'[1]ไตรมาส 1'!$F$7:$F$506),SUMIF('[1]ไตรมาส 1'!$M$7:$M$506,'ไตรมาส 2 (2)'!AN280,'[1]ไตรมาส 1'!$R$7:$R$506),SUMIF('[1]ไตรมาส 1'!$Y$7:$Y$506,'ไตรมาส 2 (2)'!AN280,'[1]ไตรมาส 1'!$AD$7:$AD$506),SUMIF($A$7:$A$506,AN280,$F$7:$F$506),SUMIF($M$7:$M$506,AN280,$R$7:$R$506),SUMIF($Y$7:$Y$506,AN280,$AD$7:$AD$506))</f>
        <v>0</v>
      </c>
      <c r="AR280" s="54">
        <f>SUM(SUMIF('[1]ไตรมาส 1'!$A$7:$A$506,'ไตรมาส 2 (2)'!AN280,'[1]ไตรมาส 1'!$G$7:$G$506),SUMIF('[1]ไตรมาส 1'!$M$7:$M$506,'ไตรมาส 2 (2)'!AN280,'[1]ไตรมาส 1'!$S$7:$S$506),SUMIF('[1]ไตรมาส 1'!$Y$7:$Y$506,'ไตรมาส 2 (2)'!AN280,'[1]ไตรมาส 1'!$AE$7:$AE$506),SUMIF($A$7:$A$506,AN280,$G$7:$G$506),SUMIF($M$7:$M$506,AN280,$S$7:$S$506),SUMIF($Y$7:$Y$506,AN280,$AE$7:$AE$506))</f>
        <v>0</v>
      </c>
      <c r="AS280" s="54">
        <f t="shared" si="8"/>
        <v>0</v>
      </c>
      <c r="AT280" s="54">
        <f t="shared" si="9"/>
        <v>0</v>
      </c>
      <c r="AU280" s="55"/>
      <c r="AV280" s="56"/>
      <c r="AW280" s="61"/>
      <c r="AX280" s="62"/>
      <c r="AY280" s="62"/>
    </row>
    <row r="281" s="1" customFormat="1" ht="20.25" spans="1:51">
      <c r="A281" s="22"/>
      <c r="B281" s="23"/>
      <c r="C281" s="24"/>
      <c r="D281" s="25"/>
      <c r="E281" s="26"/>
      <c r="F281" s="26"/>
      <c r="G281" s="27"/>
      <c r="H281" s="28"/>
      <c r="I281" s="34"/>
      <c r="J281" s="28"/>
      <c r="K281" s="25"/>
      <c r="L281" s="35"/>
      <c r="M281" s="22"/>
      <c r="N281" s="23"/>
      <c r="O281" s="24"/>
      <c r="P281" s="25"/>
      <c r="Q281" s="26"/>
      <c r="R281" s="26"/>
      <c r="S281" s="27"/>
      <c r="T281" s="28"/>
      <c r="U281" s="34"/>
      <c r="V281" s="28"/>
      <c r="W281" s="25"/>
      <c r="X281" s="39"/>
      <c r="Y281" s="22"/>
      <c r="Z281" s="23"/>
      <c r="AA281" s="24"/>
      <c r="AB281" s="25"/>
      <c r="AC281" s="26"/>
      <c r="AD281" s="26"/>
      <c r="AE281" s="27"/>
      <c r="AF281" s="28"/>
      <c r="AG281" s="34"/>
      <c r="AH281" s="28"/>
      <c r="AI281" s="25"/>
      <c r="AJ281" s="39"/>
      <c r="AK281" s="47"/>
      <c r="AL281" s="48"/>
      <c r="AM281" s="45">
        <f>'[1]จัดรูปแบบ 2'!B277</f>
        <v>0</v>
      </c>
      <c r="AN281" s="46">
        <f>'[1]จัดรูปแบบ 2'!A277</f>
        <v>0</v>
      </c>
      <c r="AO281" s="54">
        <f>SUMIF('[1]ไตรมาส 1'!$A$7:$A$506,AN281,'[1]ไตรมาส 1'!$D$7:$D$506)</f>
        <v>0</v>
      </c>
      <c r="AP281" s="54">
        <f>SUMIF('[1]ไตรมาส 1'!$A$7:$A$506,AN281,'[1]ไตรมาส 1'!$E$7:$E$506)</f>
        <v>0</v>
      </c>
      <c r="AQ281" s="54">
        <f>SUM(SUMIF('[1]ไตรมาส 1'!$A$7:$A$506,'ไตรมาส 2 (2)'!AN281,'[1]ไตรมาส 1'!$F$7:$F$506),SUMIF('[1]ไตรมาส 1'!$M$7:$M$506,'ไตรมาส 2 (2)'!AN281,'[1]ไตรมาส 1'!$R$7:$R$506),SUMIF('[1]ไตรมาส 1'!$Y$7:$Y$506,'ไตรมาส 2 (2)'!AN281,'[1]ไตรมาส 1'!$AD$7:$AD$506),SUMIF($A$7:$A$506,AN281,$F$7:$F$506),SUMIF($M$7:$M$506,AN281,$R$7:$R$506),SUMIF($Y$7:$Y$506,AN281,$AD$7:$AD$506))</f>
        <v>0</v>
      </c>
      <c r="AR281" s="54">
        <f>SUM(SUMIF('[1]ไตรมาส 1'!$A$7:$A$506,'ไตรมาส 2 (2)'!AN281,'[1]ไตรมาส 1'!$G$7:$G$506),SUMIF('[1]ไตรมาส 1'!$M$7:$M$506,'ไตรมาส 2 (2)'!AN281,'[1]ไตรมาส 1'!$S$7:$S$506),SUMIF('[1]ไตรมาส 1'!$Y$7:$Y$506,'ไตรมาส 2 (2)'!AN281,'[1]ไตรมาส 1'!$AE$7:$AE$506),SUMIF($A$7:$A$506,AN281,$G$7:$G$506),SUMIF($M$7:$M$506,AN281,$S$7:$S$506),SUMIF($Y$7:$Y$506,AN281,$AE$7:$AE$506))</f>
        <v>0</v>
      </c>
      <c r="AS281" s="54">
        <f t="shared" si="8"/>
        <v>0</v>
      </c>
      <c r="AT281" s="54">
        <f t="shared" si="9"/>
        <v>0</v>
      </c>
      <c r="AU281" s="55"/>
      <c r="AV281" s="56"/>
      <c r="AW281" s="61"/>
      <c r="AX281" s="62"/>
      <c r="AY281" s="62"/>
    </row>
    <row r="282" s="1" customFormat="1" ht="20.25" spans="1:51">
      <c r="A282" s="22"/>
      <c r="B282" s="23"/>
      <c r="C282" s="24"/>
      <c r="D282" s="25"/>
      <c r="E282" s="26"/>
      <c r="F282" s="26"/>
      <c r="G282" s="27"/>
      <c r="H282" s="28"/>
      <c r="I282" s="34"/>
      <c r="J282" s="28"/>
      <c r="K282" s="25"/>
      <c r="L282" s="35"/>
      <c r="M282" s="22"/>
      <c r="N282" s="23"/>
      <c r="O282" s="24"/>
      <c r="P282" s="25"/>
      <c r="Q282" s="26"/>
      <c r="R282" s="26"/>
      <c r="S282" s="27"/>
      <c r="T282" s="28"/>
      <c r="U282" s="34"/>
      <c r="V282" s="28"/>
      <c r="W282" s="25"/>
      <c r="X282" s="39"/>
      <c r="Y282" s="22"/>
      <c r="Z282" s="23"/>
      <c r="AA282" s="24"/>
      <c r="AB282" s="25"/>
      <c r="AC282" s="26"/>
      <c r="AD282" s="26"/>
      <c r="AE282" s="27"/>
      <c r="AF282" s="28"/>
      <c r="AG282" s="34"/>
      <c r="AH282" s="28"/>
      <c r="AI282" s="25"/>
      <c r="AJ282" s="39"/>
      <c r="AK282" s="47"/>
      <c r="AL282" s="48"/>
      <c r="AM282" s="45">
        <f>'[1]จัดรูปแบบ 2'!B278</f>
        <v>0</v>
      </c>
      <c r="AN282" s="46">
        <f>'[1]จัดรูปแบบ 2'!A278</f>
        <v>0</v>
      </c>
      <c r="AO282" s="54">
        <f>SUMIF('[1]ไตรมาส 1'!$A$7:$A$506,AN282,'[1]ไตรมาส 1'!$D$7:$D$506)</f>
        <v>0</v>
      </c>
      <c r="AP282" s="54">
        <f>SUMIF('[1]ไตรมาส 1'!$A$7:$A$506,AN282,'[1]ไตรมาส 1'!$E$7:$E$506)</f>
        <v>0</v>
      </c>
      <c r="AQ282" s="54">
        <f>SUM(SUMIF('[1]ไตรมาส 1'!$A$7:$A$506,'ไตรมาส 2 (2)'!AN282,'[1]ไตรมาส 1'!$F$7:$F$506),SUMIF('[1]ไตรมาส 1'!$M$7:$M$506,'ไตรมาส 2 (2)'!AN282,'[1]ไตรมาส 1'!$R$7:$R$506),SUMIF('[1]ไตรมาส 1'!$Y$7:$Y$506,'ไตรมาส 2 (2)'!AN282,'[1]ไตรมาส 1'!$AD$7:$AD$506),SUMIF($A$7:$A$506,AN282,$F$7:$F$506),SUMIF($M$7:$M$506,AN282,$R$7:$R$506),SUMIF($Y$7:$Y$506,AN282,$AD$7:$AD$506))</f>
        <v>0</v>
      </c>
      <c r="AR282" s="54">
        <f>SUM(SUMIF('[1]ไตรมาส 1'!$A$7:$A$506,'ไตรมาส 2 (2)'!AN282,'[1]ไตรมาส 1'!$G$7:$G$506),SUMIF('[1]ไตรมาส 1'!$M$7:$M$506,'ไตรมาส 2 (2)'!AN282,'[1]ไตรมาส 1'!$S$7:$S$506),SUMIF('[1]ไตรมาส 1'!$Y$7:$Y$506,'ไตรมาส 2 (2)'!AN282,'[1]ไตรมาส 1'!$AE$7:$AE$506),SUMIF($A$7:$A$506,AN282,$G$7:$G$506),SUMIF($M$7:$M$506,AN282,$S$7:$S$506),SUMIF($Y$7:$Y$506,AN282,$AE$7:$AE$506))</f>
        <v>0</v>
      </c>
      <c r="AS282" s="54">
        <f t="shared" si="8"/>
        <v>0</v>
      </c>
      <c r="AT282" s="54">
        <f t="shared" si="9"/>
        <v>0</v>
      </c>
      <c r="AU282" s="55"/>
      <c r="AV282" s="56"/>
      <c r="AW282" s="61"/>
      <c r="AX282" s="62"/>
      <c r="AY282" s="62"/>
    </row>
    <row r="283" s="1" customFormat="1" ht="20.25" spans="1:51">
      <c r="A283" s="22"/>
      <c r="B283" s="23"/>
      <c r="C283" s="24"/>
      <c r="D283" s="25"/>
      <c r="E283" s="26"/>
      <c r="F283" s="26"/>
      <c r="G283" s="27"/>
      <c r="H283" s="28"/>
      <c r="I283" s="34"/>
      <c r="J283" s="28"/>
      <c r="K283" s="25"/>
      <c r="L283" s="35"/>
      <c r="M283" s="22"/>
      <c r="N283" s="23"/>
      <c r="O283" s="24"/>
      <c r="P283" s="25"/>
      <c r="Q283" s="26"/>
      <c r="R283" s="26"/>
      <c r="S283" s="27"/>
      <c r="T283" s="28"/>
      <c r="U283" s="34"/>
      <c r="V283" s="28"/>
      <c r="W283" s="25"/>
      <c r="X283" s="39"/>
      <c r="Y283" s="22"/>
      <c r="Z283" s="23"/>
      <c r="AA283" s="24"/>
      <c r="AB283" s="25"/>
      <c r="AC283" s="26"/>
      <c r="AD283" s="26"/>
      <c r="AE283" s="27"/>
      <c r="AF283" s="28"/>
      <c r="AG283" s="34"/>
      <c r="AH283" s="28"/>
      <c r="AI283" s="25"/>
      <c r="AJ283" s="39"/>
      <c r="AK283" s="47"/>
      <c r="AL283" s="48"/>
      <c r="AM283" s="45">
        <f>'[1]จัดรูปแบบ 2'!B279</f>
        <v>0</v>
      </c>
      <c r="AN283" s="46">
        <f>'[1]จัดรูปแบบ 2'!A279</f>
        <v>0</v>
      </c>
      <c r="AO283" s="54">
        <f>SUMIF('[1]ไตรมาส 1'!$A$7:$A$506,AN283,'[1]ไตรมาส 1'!$D$7:$D$506)</f>
        <v>0</v>
      </c>
      <c r="AP283" s="54">
        <f>SUMIF('[1]ไตรมาส 1'!$A$7:$A$506,AN283,'[1]ไตรมาส 1'!$E$7:$E$506)</f>
        <v>0</v>
      </c>
      <c r="AQ283" s="54">
        <f>SUM(SUMIF('[1]ไตรมาส 1'!$A$7:$A$506,'ไตรมาส 2 (2)'!AN283,'[1]ไตรมาส 1'!$F$7:$F$506),SUMIF('[1]ไตรมาส 1'!$M$7:$M$506,'ไตรมาส 2 (2)'!AN283,'[1]ไตรมาส 1'!$R$7:$R$506),SUMIF('[1]ไตรมาส 1'!$Y$7:$Y$506,'ไตรมาส 2 (2)'!AN283,'[1]ไตรมาส 1'!$AD$7:$AD$506),SUMIF($A$7:$A$506,AN283,$F$7:$F$506),SUMIF($M$7:$M$506,AN283,$R$7:$R$506),SUMIF($Y$7:$Y$506,AN283,$AD$7:$AD$506))</f>
        <v>0</v>
      </c>
      <c r="AR283" s="54">
        <f>SUM(SUMIF('[1]ไตรมาส 1'!$A$7:$A$506,'ไตรมาส 2 (2)'!AN283,'[1]ไตรมาส 1'!$G$7:$G$506),SUMIF('[1]ไตรมาส 1'!$M$7:$M$506,'ไตรมาส 2 (2)'!AN283,'[1]ไตรมาส 1'!$S$7:$S$506),SUMIF('[1]ไตรมาส 1'!$Y$7:$Y$506,'ไตรมาส 2 (2)'!AN283,'[1]ไตรมาส 1'!$AE$7:$AE$506),SUMIF($A$7:$A$506,AN283,$G$7:$G$506),SUMIF($M$7:$M$506,AN283,$S$7:$S$506),SUMIF($Y$7:$Y$506,AN283,$AE$7:$AE$506))</f>
        <v>0</v>
      </c>
      <c r="AS283" s="54">
        <f t="shared" si="8"/>
        <v>0</v>
      </c>
      <c r="AT283" s="54">
        <f t="shared" si="9"/>
        <v>0</v>
      </c>
      <c r="AU283" s="55"/>
      <c r="AV283" s="56"/>
      <c r="AW283" s="61"/>
      <c r="AX283" s="62"/>
      <c r="AY283" s="62"/>
    </row>
    <row r="284" s="1" customFormat="1" ht="20.25" spans="1:51">
      <c r="A284" s="22"/>
      <c r="B284" s="23"/>
      <c r="C284" s="24"/>
      <c r="D284" s="25"/>
      <c r="E284" s="26"/>
      <c r="F284" s="26"/>
      <c r="G284" s="27"/>
      <c r="H284" s="28"/>
      <c r="I284" s="34"/>
      <c r="J284" s="28"/>
      <c r="K284" s="25"/>
      <c r="L284" s="35"/>
      <c r="M284" s="22"/>
      <c r="N284" s="23"/>
      <c r="O284" s="24"/>
      <c r="P284" s="25"/>
      <c r="Q284" s="26"/>
      <c r="R284" s="26"/>
      <c r="S284" s="27"/>
      <c r="T284" s="28"/>
      <c r="U284" s="34"/>
      <c r="V284" s="28"/>
      <c r="W284" s="25"/>
      <c r="X284" s="39"/>
      <c r="Y284" s="22"/>
      <c r="Z284" s="23"/>
      <c r="AA284" s="24"/>
      <c r="AB284" s="25"/>
      <c r="AC284" s="26"/>
      <c r="AD284" s="26"/>
      <c r="AE284" s="27"/>
      <c r="AF284" s="28"/>
      <c r="AG284" s="34"/>
      <c r="AH284" s="28"/>
      <c r="AI284" s="25"/>
      <c r="AJ284" s="39"/>
      <c r="AK284" s="47"/>
      <c r="AL284" s="48"/>
      <c r="AM284" s="45">
        <f>'[1]จัดรูปแบบ 2'!B280</f>
        <v>0</v>
      </c>
      <c r="AN284" s="46">
        <f>'[1]จัดรูปแบบ 2'!A280</f>
        <v>0</v>
      </c>
      <c r="AO284" s="54">
        <f>SUMIF('[1]ไตรมาส 1'!$A$7:$A$506,AN284,'[1]ไตรมาส 1'!$D$7:$D$506)</f>
        <v>0</v>
      </c>
      <c r="AP284" s="54">
        <f>SUMIF('[1]ไตรมาส 1'!$A$7:$A$506,AN284,'[1]ไตรมาส 1'!$E$7:$E$506)</f>
        <v>0</v>
      </c>
      <c r="AQ284" s="54">
        <f>SUM(SUMIF('[1]ไตรมาส 1'!$A$7:$A$506,'ไตรมาส 2 (2)'!AN284,'[1]ไตรมาส 1'!$F$7:$F$506),SUMIF('[1]ไตรมาส 1'!$M$7:$M$506,'ไตรมาส 2 (2)'!AN284,'[1]ไตรมาส 1'!$R$7:$R$506),SUMIF('[1]ไตรมาส 1'!$Y$7:$Y$506,'ไตรมาส 2 (2)'!AN284,'[1]ไตรมาส 1'!$AD$7:$AD$506),SUMIF($A$7:$A$506,AN284,$F$7:$F$506),SUMIF($M$7:$M$506,AN284,$R$7:$R$506),SUMIF($Y$7:$Y$506,AN284,$AD$7:$AD$506))</f>
        <v>0</v>
      </c>
      <c r="AR284" s="54">
        <f>SUM(SUMIF('[1]ไตรมาส 1'!$A$7:$A$506,'ไตรมาส 2 (2)'!AN284,'[1]ไตรมาส 1'!$G$7:$G$506),SUMIF('[1]ไตรมาส 1'!$M$7:$M$506,'ไตรมาส 2 (2)'!AN284,'[1]ไตรมาส 1'!$S$7:$S$506),SUMIF('[1]ไตรมาส 1'!$Y$7:$Y$506,'ไตรมาส 2 (2)'!AN284,'[1]ไตรมาส 1'!$AE$7:$AE$506),SUMIF($A$7:$A$506,AN284,$G$7:$G$506),SUMIF($M$7:$M$506,AN284,$S$7:$S$506),SUMIF($Y$7:$Y$506,AN284,$AE$7:$AE$506))</f>
        <v>0</v>
      </c>
      <c r="AS284" s="54">
        <f t="shared" si="8"/>
        <v>0</v>
      </c>
      <c r="AT284" s="54">
        <f t="shared" si="9"/>
        <v>0</v>
      </c>
      <c r="AU284" s="55"/>
      <c r="AV284" s="56"/>
      <c r="AW284" s="61"/>
      <c r="AX284" s="62"/>
      <c r="AY284" s="62"/>
    </row>
    <row r="285" s="1" customFormat="1" ht="20.25" spans="1:51">
      <c r="A285" s="22"/>
      <c r="B285" s="23"/>
      <c r="C285" s="24"/>
      <c r="D285" s="25"/>
      <c r="E285" s="26"/>
      <c r="F285" s="26"/>
      <c r="G285" s="27"/>
      <c r="H285" s="28"/>
      <c r="I285" s="34"/>
      <c r="J285" s="28"/>
      <c r="K285" s="25"/>
      <c r="L285" s="35"/>
      <c r="M285" s="22"/>
      <c r="N285" s="23"/>
      <c r="O285" s="24"/>
      <c r="P285" s="25"/>
      <c r="Q285" s="26"/>
      <c r="R285" s="26"/>
      <c r="S285" s="27"/>
      <c r="T285" s="28"/>
      <c r="U285" s="34"/>
      <c r="V285" s="28"/>
      <c r="W285" s="25"/>
      <c r="X285" s="39"/>
      <c r="Y285" s="22"/>
      <c r="Z285" s="23"/>
      <c r="AA285" s="24"/>
      <c r="AB285" s="25"/>
      <c r="AC285" s="26"/>
      <c r="AD285" s="26"/>
      <c r="AE285" s="27"/>
      <c r="AF285" s="28"/>
      <c r="AG285" s="34"/>
      <c r="AH285" s="28"/>
      <c r="AI285" s="25"/>
      <c r="AJ285" s="39"/>
      <c r="AK285" s="47"/>
      <c r="AL285" s="48"/>
      <c r="AM285" s="45">
        <f>'[1]จัดรูปแบบ 2'!B281</f>
        <v>0</v>
      </c>
      <c r="AN285" s="46">
        <f>'[1]จัดรูปแบบ 2'!A281</f>
        <v>0</v>
      </c>
      <c r="AO285" s="54">
        <f>SUMIF('[1]ไตรมาส 1'!$A$7:$A$506,AN285,'[1]ไตรมาส 1'!$D$7:$D$506)</f>
        <v>0</v>
      </c>
      <c r="AP285" s="54">
        <f>SUMIF('[1]ไตรมาส 1'!$A$7:$A$506,AN285,'[1]ไตรมาส 1'!$E$7:$E$506)</f>
        <v>0</v>
      </c>
      <c r="AQ285" s="54">
        <f>SUM(SUMIF('[1]ไตรมาส 1'!$A$7:$A$506,'ไตรมาส 2 (2)'!AN285,'[1]ไตรมาส 1'!$F$7:$F$506),SUMIF('[1]ไตรมาส 1'!$M$7:$M$506,'ไตรมาส 2 (2)'!AN285,'[1]ไตรมาส 1'!$R$7:$R$506),SUMIF('[1]ไตรมาส 1'!$Y$7:$Y$506,'ไตรมาส 2 (2)'!AN285,'[1]ไตรมาส 1'!$AD$7:$AD$506),SUMIF($A$7:$A$506,AN285,$F$7:$F$506),SUMIF($M$7:$M$506,AN285,$R$7:$R$506),SUMIF($Y$7:$Y$506,AN285,$AD$7:$AD$506))</f>
        <v>0</v>
      </c>
      <c r="AR285" s="54">
        <f>SUM(SUMIF('[1]ไตรมาส 1'!$A$7:$A$506,'ไตรมาส 2 (2)'!AN285,'[1]ไตรมาส 1'!$G$7:$G$506),SUMIF('[1]ไตรมาส 1'!$M$7:$M$506,'ไตรมาส 2 (2)'!AN285,'[1]ไตรมาส 1'!$S$7:$S$506),SUMIF('[1]ไตรมาส 1'!$Y$7:$Y$506,'ไตรมาส 2 (2)'!AN285,'[1]ไตรมาส 1'!$AE$7:$AE$506),SUMIF($A$7:$A$506,AN285,$G$7:$G$506),SUMIF($M$7:$M$506,AN285,$S$7:$S$506),SUMIF($Y$7:$Y$506,AN285,$AE$7:$AE$506))</f>
        <v>0</v>
      </c>
      <c r="AS285" s="54">
        <f t="shared" si="8"/>
        <v>0</v>
      </c>
      <c r="AT285" s="54">
        <f t="shared" si="9"/>
        <v>0</v>
      </c>
      <c r="AU285" s="55"/>
      <c r="AV285" s="56"/>
      <c r="AW285" s="61"/>
      <c r="AX285" s="62"/>
      <c r="AY285" s="62"/>
    </row>
    <row r="286" s="1" customFormat="1" ht="20.25" spans="1:51">
      <c r="A286" s="22"/>
      <c r="B286" s="23"/>
      <c r="C286" s="24"/>
      <c r="D286" s="25"/>
      <c r="E286" s="26"/>
      <c r="F286" s="26"/>
      <c r="G286" s="27"/>
      <c r="H286" s="28"/>
      <c r="I286" s="34"/>
      <c r="J286" s="28"/>
      <c r="K286" s="25"/>
      <c r="L286" s="35"/>
      <c r="M286" s="22"/>
      <c r="N286" s="23"/>
      <c r="O286" s="24"/>
      <c r="P286" s="25"/>
      <c r="Q286" s="26"/>
      <c r="R286" s="26"/>
      <c r="S286" s="27"/>
      <c r="T286" s="28"/>
      <c r="U286" s="34"/>
      <c r="V286" s="28"/>
      <c r="W286" s="25"/>
      <c r="X286" s="39"/>
      <c r="Y286" s="22"/>
      <c r="Z286" s="23"/>
      <c r="AA286" s="24"/>
      <c r="AB286" s="25"/>
      <c r="AC286" s="26"/>
      <c r="AD286" s="26"/>
      <c r="AE286" s="27"/>
      <c r="AF286" s="28"/>
      <c r="AG286" s="34"/>
      <c r="AH286" s="28"/>
      <c r="AI286" s="25"/>
      <c r="AJ286" s="39"/>
      <c r="AK286" s="47"/>
      <c r="AL286" s="48"/>
      <c r="AM286" s="45">
        <f>'[1]จัดรูปแบบ 2'!B282</f>
        <v>0</v>
      </c>
      <c r="AN286" s="46">
        <f>'[1]จัดรูปแบบ 2'!A282</f>
        <v>0</v>
      </c>
      <c r="AO286" s="54">
        <f>SUMIF('[1]ไตรมาส 1'!$A$7:$A$506,AN286,'[1]ไตรมาส 1'!$D$7:$D$506)</f>
        <v>0</v>
      </c>
      <c r="AP286" s="54">
        <f>SUMIF('[1]ไตรมาส 1'!$A$7:$A$506,AN286,'[1]ไตรมาส 1'!$E$7:$E$506)</f>
        <v>0</v>
      </c>
      <c r="AQ286" s="54">
        <f>SUM(SUMIF('[1]ไตรมาส 1'!$A$7:$A$506,'ไตรมาส 2 (2)'!AN286,'[1]ไตรมาส 1'!$F$7:$F$506),SUMIF('[1]ไตรมาส 1'!$M$7:$M$506,'ไตรมาส 2 (2)'!AN286,'[1]ไตรมาส 1'!$R$7:$R$506),SUMIF('[1]ไตรมาส 1'!$Y$7:$Y$506,'ไตรมาส 2 (2)'!AN286,'[1]ไตรมาส 1'!$AD$7:$AD$506),SUMIF($A$7:$A$506,AN286,$F$7:$F$506),SUMIF($M$7:$M$506,AN286,$R$7:$R$506),SUMIF($Y$7:$Y$506,AN286,$AD$7:$AD$506))</f>
        <v>0</v>
      </c>
      <c r="AR286" s="54">
        <f>SUM(SUMIF('[1]ไตรมาส 1'!$A$7:$A$506,'ไตรมาส 2 (2)'!AN286,'[1]ไตรมาส 1'!$G$7:$G$506),SUMIF('[1]ไตรมาส 1'!$M$7:$M$506,'ไตรมาส 2 (2)'!AN286,'[1]ไตรมาส 1'!$S$7:$S$506),SUMIF('[1]ไตรมาส 1'!$Y$7:$Y$506,'ไตรมาส 2 (2)'!AN286,'[1]ไตรมาส 1'!$AE$7:$AE$506),SUMIF($A$7:$A$506,AN286,$G$7:$G$506),SUMIF($M$7:$M$506,AN286,$S$7:$S$506),SUMIF($Y$7:$Y$506,AN286,$AE$7:$AE$506))</f>
        <v>0</v>
      </c>
      <c r="AS286" s="54">
        <f t="shared" si="8"/>
        <v>0</v>
      </c>
      <c r="AT286" s="54">
        <f t="shared" si="9"/>
        <v>0</v>
      </c>
      <c r="AU286" s="55"/>
      <c r="AV286" s="56"/>
      <c r="AW286" s="61"/>
      <c r="AX286" s="62"/>
      <c r="AY286" s="62"/>
    </row>
    <row r="287" s="1" customFormat="1" ht="20.25" spans="1:51">
      <c r="A287" s="22"/>
      <c r="B287" s="23"/>
      <c r="C287" s="24"/>
      <c r="D287" s="25"/>
      <c r="E287" s="26"/>
      <c r="F287" s="26"/>
      <c r="G287" s="27"/>
      <c r="H287" s="28"/>
      <c r="I287" s="34"/>
      <c r="J287" s="28"/>
      <c r="K287" s="25"/>
      <c r="L287" s="35"/>
      <c r="M287" s="22"/>
      <c r="N287" s="23"/>
      <c r="O287" s="24"/>
      <c r="P287" s="25"/>
      <c r="Q287" s="26"/>
      <c r="R287" s="26"/>
      <c r="S287" s="27"/>
      <c r="T287" s="28"/>
      <c r="U287" s="34"/>
      <c r="V287" s="28"/>
      <c r="W287" s="25"/>
      <c r="X287" s="39"/>
      <c r="Y287" s="22"/>
      <c r="Z287" s="23"/>
      <c r="AA287" s="24"/>
      <c r="AB287" s="25"/>
      <c r="AC287" s="26"/>
      <c r="AD287" s="26"/>
      <c r="AE287" s="27"/>
      <c r="AF287" s="28"/>
      <c r="AG287" s="34"/>
      <c r="AH287" s="28"/>
      <c r="AI287" s="25"/>
      <c r="AJ287" s="39"/>
      <c r="AK287" s="47"/>
      <c r="AL287" s="48"/>
      <c r="AM287" s="45">
        <f>'[1]จัดรูปแบบ 2'!B283</f>
        <v>0</v>
      </c>
      <c r="AN287" s="46">
        <f>'[1]จัดรูปแบบ 2'!A283</f>
        <v>0</v>
      </c>
      <c r="AO287" s="54">
        <f>SUMIF('[1]ไตรมาส 1'!$A$7:$A$506,AN287,'[1]ไตรมาส 1'!$D$7:$D$506)</f>
        <v>0</v>
      </c>
      <c r="AP287" s="54">
        <f>SUMIF('[1]ไตรมาส 1'!$A$7:$A$506,AN287,'[1]ไตรมาส 1'!$E$7:$E$506)</f>
        <v>0</v>
      </c>
      <c r="AQ287" s="54">
        <f>SUM(SUMIF('[1]ไตรมาส 1'!$A$7:$A$506,'ไตรมาส 2 (2)'!AN287,'[1]ไตรมาส 1'!$F$7:$F$506),SUMIF('[1]ไตรมาส 1'!$M$7:$M$506,'ไตรมาส 2 (2)'!AN287,'[1]ไตรมาส 1'!$R$7:$R$506),SUMIF('[1]ไตรมาส 1'!$Y$7:$Y$506,'ไตรมาส 2 (2)'!AN287,'[1]ไตรมาส 1'!$AD$7:$AD$506),SUMIF($A$7:$A$506,AN287,$F$7:$F$506),SUMIF($M$7:$M$506,AN287,$R$7:$R$506),SUMIF($Y$7:$Y$506,AN287,$AD$7:$AD$506))</f>
        <v>0</v>
      </c>
      <c r="AR287" s="54">
        <f>SUM(SUMIF('[1]ไตรมาส 1'!$A$7:$A$506,'ไตรมาส 2 (2)'!AN287,'[1]ไตรมาส 1'!$G$7:$G$506),SUMIF('[1]ไตรมาส 1'!$M$7:$M$506,'ไตรมาส 2 (2)'!AN287,'[1]ไตรมาส 1'!$S$7:$S$506),SUMIF('[1]ไตรมาส 1'!$Y$7:$Y$506,'ไตรมาส 2 (2)'!AN287,'[1]ไตรมาส 1'!$AE$7:$AE$506),SUMIF($A$7:$A$506,AN287,$G$7:$G$506),SUMIF($M$7:$M$506,AN287,$S$7:$S$506),SUMIF($Y$7:$Y$506,AN287,$AE$7:$AE$506))</f>
        <v>0</v>
      </c>
      <c r="AS287" s="54">
        <f t="shared" si="8"/>
        <v>0</v>
      </c>
      <c r="AT287" s="54">
        <f t="shared" si="9"/>
        <v>0</v>
      </c>
      <c r="AU287" s="55"/>
      <c r="AV287" s="56"/>
      <c r="AW287" s="61"/>
      <c r="AX287" s="62"/>
      <c r="AY287" s="62"/>
    </row>
    <row r="288" s="1" customFormat="1" ht="20.25" spans="1:51">
      <c r="A288" s="22"/>
      <c r="B288" s="23"/>
      <c r="C288" s="24"/>
      <c r="D288" s="25"/>
      <c r="E288" s="26"/>
      <c r="F288" s="26"/>
      <c r="G288" s="27"/>
      <c r="H288" s="28"/>
      <c r="I288" s="34"/>
      <c r="J288" s="28"/>
      <c r="K288" s="25"/>
      <c r="L288" s="35"/>
      <c r="M288" s="22"/>
      <c r="N288" s="23"/>
      <c r="O288" s="24"/>
      <c r="P288" s="25"/>
      <c r="Q288" s="26"/>
      <c r="R288" s="26"/>
      <c r="S288" s="27"/>
      <c r="T288" s="28"/>
      <c r="U288" s="34"/>
      <c r="V288" s="28"/>
      <c r="W288" s="25"/>
      <c r="X288" s="39"/>
      <c r="Y288" s="22"/>
      <c r="Z288" s="23"/>
      <c r="AA288" s="24"/>
      <c r="AB288" s="25"/>
      <c r="AC288" s="26"/>
      <c r="AD288" s="26"/>
      <c r="AE288" s="27"/>
      <c r="AF288" s="28"/>
      <c r="AG288" s="34"/>
      <c r="AH288" s="28"/>
      <c r="AI288" s="25"/>
      <c r="AJ288" s="39"/>
      <c r="AK288" s="47"/>
      <c r="AL288" s="48"/>
      <c r="AM288" s="45">
        <f>'[1]จัดรูปแบบ 2'!B284</f>
        <v>0</v>
      </c>
      <c r="AN288" s="46">
        <f>'[1]จัดรูปแบบ 2'!A284</f>
        <v>0</v>
      </c>
      <c r="AO288" s="54">
        <f>SUMIF('[1]ไตรมาส 1'!$A$7:$A$506,AN288,'[1]ไตรมาส 1'!$D$7:$D$506)</f>
        <v>0</v>
      </c>
      <c r="AP288" s="54">
        <f>SUMIF('[1]ไตรมาส 1'!$A$7:$A$506,AN288,'[1]ไตรมาส 1'!$E$7:$E$506)</f>
        <v>0</v>
      </c>
      <c r="AQ288" s="54">
        <f>SUM(SUMIF('[1]ไตรมาส 1'!$A$7:$A$506,'ไตรมาส 2 (2)'!AN288,'[1]ไตรมาส 1'!$F$7:$F$506),SUMIF('[1]ไตรมาส 1'!$M$7:$M$506,'ไตรมาส 2 (2)'!AN288,'[1]ไตรมาส 1'!$R$7:$R$506),SUMIF('[1]ไตรมาส 1'!$Y$7:$Y$506,'ไตรมาส 2 (2)'!AN288,'[1]ไตรมาส 1'!$AD$7:$AD$506),SUMIF($A$7:$A$506,AN288,$F$7:$F$506),SUMIF($M$7:$M$506,AN288,$R$7:$R$506),SUMIF($Y$7:$Y$506,AN288,$AD$7:$AD$506))</f>
        <v>0</v>
      </c>
      <c r="AR288" s="54">
        <f>SUM(SUMIF('[1]ไตรมาส 1'!$A$7:$A$506,'ไตรมาส 2 (2)'!AN288,'[1]ไตรมาส 1'!$G$7:$G$506),SUMIF('[1]ไตรมาส 1'!$M$7:$M$506,'ไตรมาส 2 (2)'!AN288,'[1]ไตรมาส 1'!$S$7:$S$506),SUMIF('[1]ไตรมาส 1'!$Y$7:$Y$506,'ไตรมาส 2 (2)'!AN288,'[1]ไตรมาส 1'!$AE$7:$AE$506),SUMIF($A$7:$A$506,AN288,$G$7:$G$506),SUMIF($M$7:$M$506,AN288,$S$7:$S$506),SUMIF($Y$7:$Y$506,AN288,$AE$7:$AE$506))</f>
        <v>0</v>
      </c>
      <c r="AS288" s="54">
        <f t="shared" si="8"/>
        <v>0</v>
      </c>
      <c r="AT288" s="54">
        <f t="shared" si="9"/>
        <v>0</v>
      </c>
      <c r="AU288" s="55"/>
      <c r="AV288" s="56"/>
      <c r="AW288" s="61"/>
      <c r="AX288" s="62"/>
      <c r="AY288" s="62"/>
    </row>
    <row r="289" s="1" customFormat="1" ht="20.25" spans="1:51">
      <c r="A289" s="22"/>
      <c r="B289" s="23"/>
      <c r="C289" s="24"/>
      <c r="D289" s="25"/>
      <c r="E289" s="26"/>
      <c r="F289" s="26"/>
      <c r="G289" s="27"/>
      <c r="H289" s="28"/>
      <c r="I289" s="34"/>
      <c r="J289" s="28"/>
      <c r="K289" s="25"/>
      <c r="L289" s="35"/>
      <c r="M289" s="22"/>
      <c r="N289" s="23"/>
      <c r="O289" s="24"/>
      <c r="P289" s="25"/>
      <c r="Q289" s="26"/>
      <c r="R289" s="26"/>
      <c r="S289" s="27"/>
      <c r="T289" s="28"/>
      <c r="U289" s="34"/>
      <c r="V289" s="28"/>
      <c r="W289" s="25"/>
      <c r="X289" s="39"/>
      <c r="Y289" s="22"/>
      <c r="Z289" s="23"/>
      <c r="AA289" s="24"/>
      <c r="AB289" s="25"/>
      <c r="AC289" s="26"/>
      <c r="AD289" s="26"/>
      <c r="AE289" s="27"/>
      <c r="AF289" s="28"/>
      <c r="AG289" s="34"/>
      <c r="AH289" s="28"/>
      <c r="AI289" s="25"/>
      <c r="AJ289" s="39"/>
      <c r="AK289" s="47"/>
      <c r="AL289" s="48"/>
      <c r="AM289" s="45">
        <f>'[1]จัดรูปแบบ 2'!B285</f>
        <v>0</v>
      </c>
      <c r="AN289" s="46">
        <f>'[1]จัดรูปแบบ 2'!A285</f>
        <v>0</v>
      </c>
      <c r="AO289" s="54">
        <f>SUMIF('[1]ไตรมาส 1'!$A$7:$A$506,AN289,'[1]ไตรมาส 1'!$D$7:$D$506)</f>
        <v>0</v>
      </c>
      <c r="AP289" s="54">
        <f>SUMIF('[1]ไตรมาส 1'!$A$7:$A$506,AN289,'[1]ไตรมาส 1'!$E$7:$E$506)</f>
        <v>0</v>
      </c>
      <c r="AQ289" s="54">
        <f>SUM(SUMIF('[1]ไตรมาส 1'!$A$7:$A$506,'ไตรมาส 2 (2)'!AN289,'[1]ไตรมาส 1'!$F$7:$F$506),SUMIF('[1]ไตรมาส 1'!$M$7:$M$506,'ไตรมาส 2 (2)'!AN289,'[1]ไตรมาส 1'!$R$7:$R$506),SUMIF('[1]ไตรมาส 1'!$Y$7:$Y$506,'ไตรมาส 2 (2)'!AN289,'[1]ไตรมาส 1'!$AD$7:$AD$506),SUMIF($A$7:$A$506,AN289,$F$7:$F$506),SUMIF($M$7:$M$506,AN289,$R$7:$R$506),SUMIF($Y$7:$Y$506,AN289,$AD$7:$AD$506))</f>
        <v>0</v>
      </c>
      <c r="AR289" s="54">
        <f>SUM(SUMIF('[1]ไตรมาส 1'!$A$7:$A$506,'ไตรมาส 2 (2)'!AN289,'[1]ไตรมาส 1'!$G$7:$G$506),SUMIF('[1]ไตรมาส 1'!$M$7:$M$506,'ไตรมาส 2 (2)'!AN289,'[1]ไตรมาส 1'!$S$7:$S$506),SUMIF('[1]ไตรมาส 1'!$Y$7:$Y$506,'ไตรมาส 2 (2)'!AN289,'[1]ไตรมาส 1'!$AE$7:$AE$506),SUMIF($A$7:$A$506,AN289,$G$7:$G$506),SUMIF($M$7:$M$506,AN289,$S$7:$S$506),SUMIF($Y$7:$Y$506,AN289,$AE$7:$AE$506))</f>
        <v>0</v>
      </c>
      <c r="AS289" s="54">
        <f t="shared" si="8"/>
        <v>0</v>
      </c>
      <c r="AT289" s="54">
        <f t="shared" si="9"/>
        <v>0</v>
      </c>
      <c r="AU289" s="55"/>
      <c r="AV289" s="56"/>
      <c r="AW289" s="61"/>
      <c r="AX289" s="62"/>
      <c r="AY289" s="62"/>
    </row>
    <row r="290" s="1" customFormat="1" ht="20.25" spans="1:51">
      <c r="A290" s="22"/>
      <c r="B290" s="23"/>
      <c r="C290" s="24"/>
      <c r="D290" s="25"/>
      <c r="E290" s="26"/>
      <c r="F290" s="26"/>
      <c r="G290" s="27"/>
      <c r="H290" s="28"/>
      <c r="I290" s="34"/>
      <c r="J290" s="28"/>
      <c r="K290" s="25"/>
      <c r="L290" s="35"/>
      <c r="M290" s="22"/>
      <c r="N290" s="23"/>
      <c r="O290" s="24"/>
      <c r="P290" s="25"/>
      <c r="Q290" s="26"/>
      <c r="R290" s="26"/>
      <c r="S290" s="27"/>
      <c r="T290" s="28"/>
      <c r="U290" s="34"/>
      <c r="V290" s="28"/>
      <c r="W290" s="25"/>
      <c r="X290" s="39"/>
      <c r="Y290" s="22"/>
      <c r="Z290" s="23"/>
      <c r="AA290" s="24"/>
      <c r="AB290" s="25"/>
      <c r="AC290" s="26"/>
      <c r="AD290" s="26"/>
      <c r="AE290" s="27"/>
      <c r="AF290" s="28"/>
      <c r="AG290" s="34"/>
      <c r="AH290" s="28"/>
      <c r="AI290" s="25"/>
      <c r="AJ290" s="39"/>
      <c r="AK290" s="47"/>
      <c r="AL290" s="48"/>
      <c r="AM290" s="45">
        <f>'[1]จัดรูปแบบ 2'!B286</f>
        <v>0</v>
      </c>
      <c r="AN290" s="46">
        <f>'[1]จัดรูปแบบ 2'!A286</f>
        <v>0</v>
      </c>
      <c r="AO290" s="54">
        <f>SUMIF('[1]ไตรมาส 1'!$A$7:$A$506,AN290,'[1]ไตรมาส 1'!$D$7:$D$506)</f>
        <v>0</v>
      </c>
      <c r="AP290" s="54">
        <f>SUMIF('[1]ไตรมาส 1'!$A$7:$A$506,AN290,'[1]ไตรมาส 1'!$E$7:$E$506)</f>
        <v>0</v>
      </c>
      <c r="AQ290" s="54">
        <f>SUM(SUMIF('[1]ไตรมาส 1'!$A$7:$A$506,'ไตรมาส 2 (2)'!AN290,'[1]ไตรมาส 1'!$F$7:$F$506),SUMIF('[1]ไตรมาส 1'!$M$7:$M$506,'ไตรมาส 2 (2)'!AN290,'[1]ไตรมาส 1'!$R$7:$R$506),SUMIF('[1]ไตรมาส 1'!$Y$7:$Y$506,'ไตรมาส 2 (2)'!AN290,'[1]ไตรมาส 1'!$AD$7:$AD$506),SUMIF($A$7:$A$506,AN290,$F$7:$F$506),SUMIF($M$7:$M$506,AN290,$R$7:$R$506),SUMIF($Y$7:$Y$506,AN290,$AD$7:$AD$506))</f>
        <v>0</v>
      </c>
      <c r="AR290" s="54">
        <f>SUM(SUMIF('[1]ไตรมาส 1'!$A$7:$A$506,'ไตรมาส 2 (2)'!AN290,'[1]ไตรมาส 1'!$G$7:$G$506),SUMIF('[1]ไตรมาส 1'!$M$7:$M$506,'ไตรมาส 2 (2)'!AN290,'[1]ไตรมาส 1'!$S$7:$S$506),SUMIF('[1]ไตรมาส 1'!$Y$7:$Y$506,'ไตรมาส 2 (2)'!AN290,'[1]ไตรมาส 1'!$AE$7:$AE$506),SUMIF($A$7:$A$506,AN290,$G$7:$G$506),SUMIF($M$7:$M$506,AN290,$S$7:$S$506),SUMIF($Y$7:$Y$506,AN290,$AE$7:$AE$506))</f>
        <v>0</v>
      </c>
      <c r="AS290" s="54">
        <f t="shared" si="8"/>
        <v>0</v>
      </c>
      <c r="AT290" s="54">
        <f t="shared" si="9"/>
        <v>0</v>
      </c>
      <c r="AU290" s="55"/>
      <c r="AV290" s="56"/>
      <c r="AW290" s="61"/>
      <c r="AX290" s="62"/>
      <c r="AY290" s="62"/>
    </row>
    <row r="291" s="1" customFormat="1" ht="20.25" spans="1:51">
      <c r="A291" s="22"/>
      <c r="B291" s="23"/>
      <c r="C291" s="24"/>
      <c r="D291" s="25"/>
      <c r="E291" s="26"/>
      <c r="F291" s="26"/>
      <c r="G291" s="27"/>
      <c r="H291" s="28"/>
      <c r="I291" s="34"/>
      <c r="J291" s="28"/>
      <c r="K291" s="25"/>
      <c r="L291" s="35"/>
      <c r="M291" s="22"/>
      <c r="N291" s="23"/>
      <c r="O291" s="24"/>
      <c r="P291" s="25"/>
      <c r="Q291" s="26"/>
      <c r="R291" s="26"/>
      <c r="S291" s="27"/>
      <c r="T291" s="28"/>
      <c r="U291" s="34"/>
      <c r="V291" s="28"/>
      <c r="W291" s="25"/>
      <c r="X291" s="39"/>
      <c r="Y291" s="22"/>
      <c r="Z291" s="23"/>
      <c r="AA291" s="24"/>
      <c r="AB291" s="25"/>
      <c r="AC291" s="26"/>
      <c r="AD291" s="26"/>
      <c r="AE291" s="27"/>
      <c r="AF291" s="28"/>
      <c r="AG291" s="34"/>
      <c r="AH291" s="28"/>
      <c r="AI291" s="25"/>
      <c r="AJ291" s="39"/>
      <c r="AK291" s="47"/>
      <c r="AL291" s="48"/>
      <c r="AM291" s="45">
        <f>'[1]จัดรูปแบบ 2'!B287</f>
        <v>0</v>
      </c>
      <c r="AN291" s="46">
        <f>'[1]จัดรูปแบบ 2'!A287</f>
        <v>0</v>
      </c>
      <c r="AO291" s="54">
        <f>SUMIF('[1]ไตรมาส 1'!$A$7:$A$506,AN291,'[1]ไตรมาส 1'!$D$7:$D$506)</f>
        <v>0</v>
      </c>
      <c r="AP291" s="54">
        <f>SUMIF('[1]ไตรมาส 1'!$A$7:$A$506,AN291,'[1]ไตรมาส 1'!$E$7:$E$506)</f>
        <v>0</v>
      </c>
      <c r="AQ291" s="54">
        <f>SUM(SUMIF('[1]ไตรมาส 1'!$A$7:$A$506,'ไตรมาส 2 (2)'!AN291,'[1]ไตรมาส 1'!$F$7:$F$506),SUMIF('[1]ไตรมาส 1'!$M$7:$M$506,'ไตรมาส 2 (2)'!AN291,'[1]ไตรมาส 1'!$R$7:$R$506),SUMIF('[1]ไตรมาส 1'!$Y$7:$Y$506,'ไตรมาส 2 (2)'!AN291,'[1]ไตรมาส 1'!$AD$7:$AD$506),SUMIF($A$7:$A$506,AN291,$F$7:$F$506),SUMIF($M$7:$M$506,AN291,$R$7:$R$506),SUMIF($Y$7:$Y$506,AN291,$AD$7:$AD$506))</f>
        <v>0</v>
      </c>
      <c r="AR291" s="54">
        <f>SUM(SUMIF('[1]ไตรมาส 1'!$A$7:$A$506,'ไตรมาส 2 (2)'!AN291,'[1]ไตรมาส 1'!$G$7:$G$506),SUMIF('[1]ไตรมาส 1'!$M$7:$M$506,'ไตรมาส 2 (2)'!AN291,'[1]ไตรมาส 1'!$S$7:$S$506),SUMIF('[1]ไตรมาส 1'!$Y$7:$Y$506,'ไตรมาส 2 (2)'!AN291,'[1]ไตรมาส 1'!$AE$7:$AE$506),SUMIF($A$7:$A$506,AN291,$G$7:$G$506),SUMIF($M$7:$M$506,AN291,$S$7:$S$506),SUMIF($Y$7:$Y$506,AN291,$AE$7:$AE$506))</f>
        <v>0</v>
      </c>
      <c r="AS291" s="54">
        <f t="shared" si="8"/>
        <v>0</v>
      </c>
      <c r="AT291" s="54">
        <f t="shared" si="9"/>
        <v>0</v>
      </c>
      <c r="AU291" s="55"/>
      <c r="AV291" s="56"/>
      <c r="AW291" s="61"/>
      <c r="AX291" s="62"/>
      <c r="AY291" s="62"/>
    </row>
    <row r="292" s="1" customFormat="1" ht="20.25" spans="1:51">
      <c r="A292" s="22"/>
      <c r="B292" s="23"/>
      <c r="C292" s="24"/>
      <c r="D292" s="25"/>
      <c r="E292" s="26"/>
      <c r="F292" s="26"/>
      <c r="G292" s="27"/>
      <c r="H292" s="28"/>
      <c r="I292" s="34"/>
      <c r="J292" s="28"/>
      <c r="K292" s="25"/>
      <c r="L292" s="35"/>
      <c r="M292" s="22"/>
      <c r="N292" s="23"/>
      <c r="O292" s="24"/>
      <c r="P292" s="25"/>
      <c r="Q292" s="26"/>
      <c r="R292" s="26"/>
      <c r="S292" s="27"/>
      <c r="T292" s="28"/>
      <c r="U292" s="34"/>
      <c r="V292" s="28"/>
      <c r="W292" s="25"/>
      <c r="X292" s="39"/>
      <c r="Y292" s="22"/>
      <c r="Z292" s="23"/>
      <c r="AA292" s="24"/>
      <c r="AB292" s="25"/>
      <c r="AC292" s="26"/>
      <c r="AD292" s="26"/>
      <c r="AE292" s="27"/>
      <c r="AF292" s="28"/>
      <c r="AG292" s="34"/>
      <c r="AH292" s="28"/>
      <c r="AI292" s="25"/>
      <c r="AJ292" s="39"/>
      <c r="AK292" s="47"/>
      <c r="AL292" s="48"/>
      <c r="AM292" s="45">
        <f>'[1]จัดรูปแบบ 2'!B288</f>
        <v>0</v>
      </c>
      <c r="AN292" s="46">
        <f>'[1]จัดรูปแบบ 2'!A288</f>
        <v>0</v>
      </c>
      <c r="AO292" s="54">
        <f>SUMIF('[1]ไตรมาส 1'!$A$7:$A$506,AN292,'[1]ไตรมาส 1'!$D$7:$D$506)</f>
        <v>0</v>
      </c>
      <c r="AP292" s="54">
        <f>SUMIF('[1]ไตรมาส 1'!$A$7:$A$506,AN292,'[1]ไตรมาส 1'!$E$7:$E$506)</f>
        <v>0</v>
      </c>
      <c r="AQ292" s="54">
        <f>SUM(SUMIF('[1]ไตรมาส 1'!$A$7:$A$506,'ไตรมาส 2 (2)'!AN292,'[1]ไตรมาส 1'!$F$7:$F$506),SUMIF('[1]ไตรมาส 1'!$M$7:$M$506,'ไตรมาส 2 (2)'!AN292,'[1]ไตรมาส 1'!$R$7:$R$506),SUMIF('[1]ไตรมาส 1'!$Y$7:$Y$506,'ไตรมาส 2 (2)'!AN292,'[1]ไตรมาส 1'!$AD$7:$AD$506),SUMIF($A$7:$A$506,AN292,$F$7:$F$506),SUMIF($M$7:$M$506,AN292,$R$7:$R$506),SUMIF($Y$7:$Y$506,AN292,$AD$7:$AD$506))</f>
        <v>0</v>
      </c>
      <c r="AR292" s="54">
        <f>SUM(SUMIF('[1]ไตรมาส 1'!$A$7:$A$506,'ไตรมาส 2 (2)'!AN292,'[1]ไตรมาส 1'!$G$7:$G$506),SUMIF('[1]ไตรมาส 1'!$M$7:$M$506,'ไตรมาส 2 (2)'!AN292,'[1]ไตรมาส 1'!$S$7:$S$506),SUMIF('[1]ไตรมาส 1'!$Y$7:$Y$506,'ไตรมาส 2 (2)'!AN292,'[1]ไตรมาส 1'!$AE$7:$AE$506),SUMIF($A$7:$A$506,AN292,$G$7:$G$506),SUMIF($M$7:$M$506,AN292,$S$7:$S$506),SUMIF($Y$7:$Y$506,AN292,$AE$7:$AE$506))</f>
        <v>0</v>
      </c>
      <c r="AS292" s="54">
        <f t="shared" si="8"/>
        <v>0</v>
      </c>
      <c r="AT292" s="54">
        <f t="shared" si="9"/>
        <v>0</v>
      </c>
      <c r="AU292" s="55"/>
      <c r="AV292" s="56"/>
      <c r="AW292" s="61"/>
      <c r="AX292" s="62"/>
      <c r="AY292" s="62"/>
    </row>
    <row r="293" s="1" customFormat="1" ht="20.25" spans="1:51">
      <c r="A293" s="22"/>
      <c r="B293" s="23"/>
      <c r="C293" s="24"/>
      <c r="D293" s="25"/>
      <c r="E293" s="26"/>
      <c r="F293" s="26"/>
      <c r="G293" s="27"/>
      <c r="H293" s="28"/>
      <c r="I293" s="34"/>
      <c r="J293" s="28"/>
      <c r="K293" s="25"/>
      <c r="L293" s="35"/>
      <c r="M293" s="22"/>
      <c r="N293" s="23"/>
      <c r="O293" s="24"/>
      <c r="P293" s="25"/>
      <c r="Q293" s="26"/>
      <c r="R293" s="26"/>
      <c r="S293" s="27"/>
      <c r="T293" s="28"/>
      <c r="U293" s="34"/>
      <c r="V293" s="28"/>
      <c r="W293" s="25"/>
      <c r="X293" s="39"/>
      <c r="Y293" s="22"/>
      <c r="Z293" s="23"/>
      <c r="AA293" s="24"/>
      <c r="AB293" s="25"/>
      <c r="AC293" s="26"/>
      <c r="AD293" s="26"/>
      <c r="AE293" s="27"/>
      <c r="AF293" s="28"/>
      <c r="AG293" s="34"/>
      <c r="AH293" s="28"/>
      <c r="AI293" s="25"/>
      <c r="AJ293" s="39"/>
      <c r="AK293" s="47"/>
      <c r="AL293" s="48"/>
      <c r="AM293" s="45">
        <f>'[1]จัดรูปแบบ 2'!B289</f>
        <v>0</v>
      </c>
      <c r="AN293" s="46">
        <f>'[1]จัดรูปแบบ 2'!A289</f>
        <v>0</v>
      </c>
      <c r="AO293" s="54">
        <f>SUMIF('[1]ไตรมาส 1'!$A$7:$A$506,AN293,'[1]ไตรมาส 1'!$D$7:$D$506)</f>
        <v>0</v>
      </c>
      <c r="AP293" s="54">
        <f>SUMIF('[1]ไตรมาส 1'!$A$7:$A$506,AN293,'[1]ไตรมาส 1'!$E$7:$E$506)</f>
        <v>0</v>
      </c>
      <c r="AQ293" s="54">
        <f>SUM(SUMIF('[1]ไตรมาส 1'!$A$7:$A$506,'ไตรมาส 2 (2)'!AN293,'[1]ไตรมาส 1'!$F$7:$F$506),SUMIF('[1]ไตรมาส 1'!$M$7:$M$506,'ไตรมาส 2 (2)'!AN293,'[1]ไตรมาส 1'!$R$7:$R$506),SUMIF('[1]ไตรมาส 1'!$Y$7:$Y$506,'ไตรมาส 2 (2)'!AN293,'[1]ไตรมาส 1'!$AD$7:$AD$506),SUMIF($A$7:$A$506,AN293,$F$7:$F$506),SUMIF($M$7:$M$506,AN293,$R$7:$R$506),SUMIF($Y$7:$Y$506,AN293,$AD$7:$AD$506))</f>
        <v>0</v>
      </c>
      <c r="AR293" s="54">
        <f>SUM(SUMIF('[1]ไตรมาส 1'!$A$7:$A$506,'ไตรมาส 2 (2)'!AN293,'[1]ไตรมาส 1'!$G$7:$G$506),SUMIF('[1]ไตรมาส 1'!$M$7:$M$506,'ไตรมาส 2 (2)'!AN293,'[1]ไตรมาส 1'!$S$7:$S$506),SUMIF('[1]ไตรมาส 1'!$Y$7:$Y$506,'ไตรมาส 2 (2)'!AN293,'[1]ไตรมาส 1'!$AE$7:$AE$506),SUMIF($A$7:$A$506,AN293,$G$7:$G$506),SUMIF($M$7:$M$506,AN293,$S$7:$S$506),SUMIF($Y$7:$Y$506,AN293,$AE$7:$AE$506))</f>
        <v>0</v>
      </c>
      <c r="AS293" s="54">
        <f t="shared" si="8"/>
        <v>0</v>
      </c>
      <c r="AT293" s="54">
        <f t="shared" si="9"/>
        <v>0</v>
      </c>
      <c r="AU293" s="55"/>
      <c r="AV293" s="56"/>
      <c r="AW293" s="61"/>
      <c r="AX293" s="62"/>
      <c r="AY293" s="62"/>
    </row>
    <row r="294" s="1" customFormat="1" ht="20.25" spans="1:51">
      <c r="A294" s="22"/>
      <c r="B294" s="23"/>
      <c r="C294" s="24"/>
      <c r="D294" s="25"/>
      <c r="E294" s="26"/>
      <c r="F294" s="26"/>
      <c r="G294" s="27"/>
      <c r="H294" s="28"/>
      <c r="I294" s="34"/>
      <c r="J294" s="28"/>
      <c r="K294" s="25"/>
      <c r="L294" s="35"/>
      <c r="M294" s="22"/>
      <c r="N294" s="23"/>
      <c r="O294" s="24"/>
      <c r="P294" s="25"/>
      <c r="Q294" s="26"/>
      <c r="R294" s="26"/>
      <c r="S294" s="27"/>
      <c r="T294" s="28"/>
      <c r="U294" s="34"/>
      <c r="V294" s="28"/>
      <c r="W294" s="25"/>
      <c r="X294" s="39"/>
      <c r="Y294" s="22"/>
      <c r="Z294" s="23"/>
      <c r="AA294" s="24"/>
      <c r="AB294" s="25"/>
      <c r="AC294" s="26"/>
      <c r="AD294" s="26"/>
      <c r="AE294" s="27"/>
      <c r="AF294" s="28"/>
      <c r="AG294" s="34"/>
      <c r="AH294" s="28"/>
      <c r="AI294" s="25"/>
      <c r="AJ294" s="39"/>
      <c r="AK294" s="47"/>
      <c r="AL294" s="48"/>
      <c r="AM294" s="45">
        <f>'[1]จัดรูปแบบ 2'!B290</f>
        <v>0</v>
      </c>
      <c r="AN294" s="46">
        <f>'[1]จัดรูปแบบ 2'!A290</f>
        <v>0</v>
      </c>
      <c r="AO294" s="54">
        <f>SUMIF('[1]ไตรมาส 1'!$A$7:$A$506,AN294,'[1]ไตรมาส 1'!$D$7:$D$506)</f>
        <v>0</v>
      </c>
      <c r="AP294" s="54">
        <f>SUMIF('[1]ไตรมาส 1'!$A$7:$A$506,AN294,'[1]ไตรมาส 1'!$E$7:$E$506)</f>
        <v>0</v>
      </c>
      <c r="AQ294" s="54">
        <f>SUM(SUMIF('[1]ไตรมาส 1'!$A$7:$A$506,'ไตรมาส 2 (2)'!AN294,'[1]ไตรมาส 1'!$F$7:$F$506),SUMIF('[1]ไตรมาส 1'!$M$7:$M$506,'ไตรมาส 2 (2)'!AN294,'[1]ไตรมาส 1'!$R$7:$R$506),SUMIF('[1]ไตรมาส 1'!$Y$7:$Y$506,'ไตรมาส 2 (2)'!AN294,'[1]ไตรมาส 1'!$AD$7:$AD$506),SUMIF($A$7:$A$506,AN294,$F$7:$F$506),SUMIF($M$7:$M$506,AN294,$R$7:$R$506),SUMIF($Y$7:$Y$506,AN294,$AD$7:$AD$506))</f>
        <v>0</v>
      </c>
      <c r="AR294" s="54">
        <f>SUM(SUMIF('[1]ไตรมาส 1'!$A$7:$A$506,'ไตรมาส 2 (2)'!AN294,'[1]ไตรมาส 1'!$G$7:$G$506),SUMIF('[1]ไตรมาส 1'!$M$7:$M$506,'ไตรมาส 2 (2)'!AN294,'[1]ไตรมาส 1'!$S$7:$S$506),SUMIF('[1]ไตรมาส 1'!$Y$7:$Y$506,'ไตรมาส 2 (2)'!AN294,'[1]ไตรมาส 1'!$AE$7:$AE$506),SUMIF($A$7:$A$506,AN294,$G$7:$G$506),SUMIF($M$7:$M$506,AN294,$S$7:$S$506),SUMIF($Y$7:$Y$506,AN294,$AE$7:$AE$506))</f>
        <v>0</v>
      </c>
      <c r="AS294" s="54">
        <f t="shared" si="8"/>
        <v>0</v>
      </c>
      <c r="AT294" s="54">
        <f t="shared" si="9"/>
        <v>0</v>
      </c>
      <c r="AU294" s="55"/>
      <c r="AV294" s="56"/>
      <c r="AW294" s="61"/>
      <c r="AX294" s="62"/>
      <c r="AY294" s="62"/>
    </row>
    <row r="295" s="1" customFormat="1" ht="20.25" spans="1:51">
      <c r="A295" s="22"/>
      <c r="B295" s="23"/>
      <c r="C295" s="24"/>
      <c r="D295" s="25"/>
      <c r="E295" s="26"/>
      <c r="F295" s="26"/>
      <c r="G295" s="27"/>
      <c r="H295" s="28"/>
      <c r="I295" s="34"/>
      <c r="J295" s="28"/>
      <c r="K295" s="25"/>
      <c r="L295" s="35"/>
      <c r="M295" s="22"/>
      <c r="N295" s="23"/>
      <c r="O295" s="24"/>
      <c r="P295" s="25"/>
      <c r="Q295" s="26"/>
      <c r="R295" s="26"/>
      <c r="S295" s="27"/>
      <c r="T295" s="28"/>
      <c r="U295" s="34"/>
      <c r="V295" s="28"/>
      <c r="W295" s="25"/>
      <c r="X295" s="39"/>
      <c r="Y295" s="22"/>
      <c r="Z295" s="23"/>
      <c r="AA295" s="24"/>
      <c r="AB295" s="25"/>
      <c r="AC295" s="26"/>
      <c r="AD295" s="26"/>
      <c r="AE295" s="27"/>
      <c r="AF295" s="28"/>
      <c r="AG295" s="34"/>
      <c r="AH295" s="28"/>
      <c r="AI295" s="25"/>
      <c r="AJ295" s="39"/>
      <c r="AK295" s="47"/>
      <c r="AL295" s="48"/>
      <c r="AM295" s="45">
        <f>'[1]จัดรูปแบบ 2'!B291</f>
        <v>0</v>
      </c>
      <c r="AN295" s="46">
        <f>'[1]จัดรูปแบบ 2'!A291</f>
        <v>0</v>
      </c>
      <c r="AO295" s="54">
        <f>SUMIF('[1]ไตรมาส 1'!$A$7:$A$506,AN295,'[1]ไตรมาส 1'!$D$7:$D$506)</f>
        <v>0</v>
      </c>
      <c r="AP295" s="54">
        <f>SUMIF('[1]ไตรมาส 1'!$A$7:$A$506,AN295,'[1]ไตรมาส 1'!$E$7:$E$506)</f>
        <v>0</v>
      </c>
      <c r="AQ295" s="54">
        <f>SUM(SUMIF('[1]ไตรมาส 1'!$A$7:$A$506,'ไตรมาส 2 (2)'!AN295,'[1]ไตรมาส 1'!$F$7:$F$506),SUMIF('[1]ไตรมาส 1'!$M$7:$M$506,'ไตรมาส 2 (2)'!AN295,'[1]ไตรมาส 1'!$R$7:$R$506),SUMIF('[1]ไตรมาส 1'!$Y$7:$Y$506,'ไตรมาส 2 (2)'!AN295,'[1]ไตรมาส 1'!$AD$7:$AD$506),SUMIF($A$7:$A$506,AN295,$F$7:$F$506),SUMIF($M$7:$M$506,AN295,$R$7:$R$506),SUMIF($Y$7:$Y$506,AN295,$AD$7:$AD$506))</f>
        <v>0</v>
      </c>
      <c r="AR295" s="54">
        <f>SUM(SUMIF('[1]ไตรมาส 1'!$A$7:$A$506,'ไตรมาส 2 (2)'!AN295,'[1]ไตรมาส 1'!$G$7:$G$506),SUMIF('[1]ไตรมาส 1'!$M$7:$M$506,'ไตรมาส 2 (2)'!AN295,'[1]ไตรมาส 1'!$S$7:$S$506),SUMIF('[1]ไตรมาส 1'!$Y$7:$Y$506,'ไตรมาส 2 (2)'!AN295,'[1]ไตรมาส 1'!$AE$7:$AE$506),SUMIF($A$7:$A$506,AN295,$G$7:$G$506),SUMIF($M$7:$M$506,AN295,$S$7:$S$506),SUMIF($Y$7:$Y$506,AN295,$AE$7:$AE$506))</f>
        <v>0</v>
      </c>
      <c r="AS295" s="54">
        <f t="shared" si="8"/>
        <v>0</v>
      </c>
      <c r="AT295" s="54">
        <f t="shared" si="9"/>
        <v>0</v>
      </c>
      <c r="AU295" s="55"/>
      <c r="AV295" s="56"/>
      <c r="AW295" s="61"/>
      <c r="AX295" s="62"/>
      <c r="AY295" s="62"/>
    </row>
    <row r="296" s="1" customFormat="1" ht="20.25" spans="1:51">
      <c r="A296" s="22"/>
      <c r="B296" s="23"/>
      <c r="C296" s="24"/>
      <c r="D296" s="25"/>
      <c r="E296" s="26"/>
      <c r="F296" s="26"/>
      <c r="G296" s="27"/>
      <c r="H296" s="28"/>
      <c r="I296" s="34"/>
      <c r="J296" s="28"/>
      <c r="K296" s="25"/>
      <c r="L296" s="35"/>
      <c r="M296" s="22"/>
      <c r="N296" s="23"/>
      <c r="O296" s="24"/>
      <c r="P296" s="25"/>
      <c r="Q296" s="26"/>
      <c r="R296" s="26"/>
      <c r="S296" s="27"/>
      <c r="T296" s="28"/>
      <c r="U296" s="34"/>
      <c r="V296" s="28"/>
      <c r="W296" s="25"/>
      <c r="X296" s="39"/>
      <c r="Y296" s="22"/>
      <c r="Z296" s="23"/>
      <c r="AA296" s="24"/>
      <c r="AB296" s="25"/>
      <c r="AC296" s="26"/>
      <c r="AD296" s="26"/>
      <c r="AE296" s="27"/>
      <c r="AF296" s="28"/>
      <c r="AG296" s="34"/>
      <c r="AH296" s="28"/>
      <c r="AI296" s="25"/>
      <c r="AJ296" s="39"/>
      <c r="AK296" s="47"/>
      <c r="AL296" s="48"/>
      <c r="AM296" s="45">
        <f>'[1]จัดรูปแบบ 2'!B292</f>
        <v>0</v>
      </c>
      <c r="AN296" s="46">
        <f>'[1]จัดรูปแบบ 2'!A292</f>
        <v>0</v>
      </c>
      <c r="AO296" s="54">
        <f>SUMIF('[1]ไตรมาส 1'!$A$7:$A$506,AN296,'[1]ไตรมาส 1'!$D$7:$D$506)</f>
        <v>0</v>
      </c>
      <c r="AP296" s="54">
        <f>SUMIF('[1]ไตรมาส 1'!$A$7:$A$506,AN296,'[1]ไตรมาส 1'!$E$7:$E$506)</f>
        <v>0</v>
      </c>
      <c r="AQ296" s="54">
        <f>SUM(SUMIF('[1]ไตรมาส 1'!$A$7:$A$506,'ไตรมาส 2 (2)'!AN296,'[1]ไตรมาส 1'!$F$7:$F$506),SUMIF('[1]ไตรมาส 1'!$M$7:$M$506,'ไตรมาส 2 (2)'!AN296,'[1]ไตรมาส 1'!$R$7:$R$506),SUMIF('[1]ไตรมาส 1'!$Y$7:$Y$506,'ไตรมาส 2 (2)'!AN296,'[1]ไตรมาส 1'!$AD$7:$AD$506),SUMIF($A$7:$A$506,AN296,$F$7:$F$506),SUMIF($M$7:$M$506,AN296,$R$7:$R$506),SUMIF($Y$7:$Y$506,AN296,$AD$7:$AD$506))</f>
        <v>0</v>
      </c>
      <c r="AR296" s="54">
        <f>SUM(SUMIF('[1]ไตรมาส 1'!$A$7:$A$506,'ไตรมาส 2 (2)'!AN296,'[1]ไตรมาส 1'!$G$7:$G$506),SUMIF('[1]ไตรมาส 1'!$M$7:$M$506,'ไตรมาส 2 (2)'!AN296,'[1]ไตรมาส 1'!$S$7:$S$506),SUMIF('[1]ไตรมาส 1'!$Y$7:$Y$506,'ไตรมาส 2 (2)'!AN296,'[1]ไตรมาส 1'!$AE$7:$AE$506),SUMIF($A$7:$A$506,AN296,$G$7:$G$506),SUMIF($M$7:$M$506,AN296,$S$7:$S$506),SUMIF($Y$7:$Y$506,AN296,$AE$7:$AE$506))</f>
        <v>0</v>
      </c>
      <c r="AS296" s="54">
        <f t="shared" si="8"/>
        <v>0</v>
      </c>
      <c r="AT296" s="54">
        <f t="shared" si="9"/>
        <v>0</v>
      </c>
      <c r="AU296" s="55"/>
      <c r="AV296" s="56"/>
      <c r="AW296" s="61"/>
      <c r="AX296" s="62"/>
      <c r="AY296" s="62"/>
    </row>
    <row r="297" s="1" customFormat="1" ht="20.25" spans="1:51">
      <c r="A297" s="22"/>
      <c r="B297" s="23"/>
      <c r="C297" s="24"/>
      <c r="D297" s="25"/>
      <c r="E297" s="26"/>
      <c r="F297" s="26"/>
      <c r="G297" s="27"/>
      <c r="H297" s="28"/>
      <c r="I297" s="34"/>
      <c r="J297" s="28"/>
      <c r="K297" s="25"/>
      <c r="L297" s="35"/>
      <c r="M297" s="22"/>
      <c r="N297" s="23"/>
      <c r="O297" s="24"/>
      <c r="P297" s="25"/>
      <c r="Q297" s="26"/>
      <c r="R297" s="26"/>
      <c r="S297" s="27"/>
      <c r="T297" s="28"/>
      <c r="U297" s="34"/>
      <c r="V297" s="28"/>
      <c r="W297" s="25"/>
      <c r="X297" s="39"/>
      <c r="Y297" s="22"/>
      <c r="Z297" s="23"/>
      <c r="AA297" s="24"/>
      <c r="AB297" s="25"/>
      <c r="AC297" s="26"/>
      <c r="AD297" s="26"/>
      <c r="AE297" s="27"/>
      <c r="AF297" s="28"/>
      <c r="AG297" s="34"/>
      <c r="AH297" s="28"/>
      <c r="AI297" s="25"/>
      <c r="AJ297" s="39"/>
      <c r="AK297" s="47"/>
      <c r="AL297" s="48"/>
      <c r="AM297" s="45">
        <f>'[1]จัดรูปแบบ 2'!B293</f>
        <v>0</v>
      </c>
      <c r="AN297" s="46">
        <f>'[1]จัดรูปแบบ 2'!A293</f>
        <v>0</v>
      </c>
      <c r="AO297" s="54">
        <f>SUMIF('[1]ไตรมาส 1'!$A$7:$A$506,AN297,'[1]ไตรมาส 1'!$D$7:$D$506)</f>
        <v>0</v>
      </c>
      <c r="AP297" s="54">
        <f>SUMIF('[1]ไตรมาส 1'!$A$7:$A$506,AN297,'[1]ไตรมาส 1'!$E$7:$E$506)</f>
        <v>0</v>
      </c>
      <c r="AQ297" s="54">
        <f>SUM(SUMIF('[1]ไตรมาส 1'!$A$7:$A$506,'ไตรมาส 2 (2)'!AN297,'[1]ไตรมาส 1'!$F$7:$F$506),SUMIF('[1]ไตรมาส 1'!$M$7:$M$506,'ไตรมาส 2 (2)'!AN297,'[1]ไตรมาส 1'!$R$7:$R$506),SUMIF('[1]ไตรมาส 1'!$Y$7:$Y$506,'ไตรมาส 2 (2)'!AN297,'[1]ไตรมาส 1'!$AD$7:$AD$506),SUMIF($A$7:$A$506,AN297,$F$7:$F$506),SUMIF($M$7:$M$506,AN297,$R$7:$R$506),SUMIF($Y$7:$Y$506,AN297,$AD$7:$AD$506))</f>
        <v>0</v>
      </c>
      <c r="AR297" s="54">
        <f>SUM(SUMIF('[1]ไตรมาส 1'!$A$7:$A$506,'ไตรมาส 2 (2)'!AN297,'[1]ไตรมาส 1'!$G$7:$G$506),SUMIF('[1]ไตรมาส 1'!$M$7:$M$506,'ไตรมาส 2 (2)'!AN297,'[1]ไตรมาส 1'!$S$7:$S$506),SUMIF('[1]ไตรมาส 1'!$Y$7:$Y$506,'ไตรมาส 2 (2)'!AN297,'[1]ไตรมาส 1'!$AE$7:$AE$506),SUMIF($A$7:$A$506,AN297,$G$7:$G$506),SUMIF($M$7:$M$506,AN297,$S$7:$S$506),SUMIF($Y$7:$Y$506,AN297,$AE$7:$AE$506))</f>
        <v>0</v>
      </c>
      <c r="AS297" s="54">
        <f t="shared" si="8"/>
        <v>0</v>
      </c>
      <c r="AT297" s="54">
        <f t="shared" si="9"/>
        <v>0</v>
      </c>
      <c r="AU297" s="55"/>
      <c r="AV297" s="56"/>
      <c r="AW297" s="61"/>
      <c r="AX297" s="62"/>
      <c r="AY297" s="62"/>
    </row>
    <row r="298" s="1" customFormat="1" ht="20.25" spans="1:51">
      <c r="A298" s="22"/>
      <c r="B298" s="23"/>
      <c r="C298" s="24"/>
      <c r="D298" s="25"/>
      <c r="E298" s="26"/>
      <c r="F298" s="26"/>
      <c r="G298" s="27"/>
      <c r="H298" s="28"/>
      <c r="I298" s="34"/>
      <c r="J298" s="28"/>
      <c r="K298" s="25"/>
      <c r="L298" s="35"/>
      <c r="M298" s="22"/>
      <c r="N298" s="23"/>
      <c r="O298" s="24"/>
      <c r="P298" s="25"/>
      <c r="Q298" s="26"/>
      <c r="R298" s="26"/>
      <c r="S298" s="27"/>
      <c r="T298" s="28"/>
      <c r="U298" s="34"/>
      <c r="V298" s="28"/>
      <c r="W298" s="25"/>
      <c r="X298" s="39"/>
      <c r="Y298" s="22"/>
      <c r="Z298" s="23"/>
      <c r="AA298" s="24"/>
      <c r="AB298" s="25"/>
      <c r="AC298" s="26"/>
      <c r="AD298" s="26"/>
      <c r="AE298" s="27"/>
      <c r="AF298" s="28"/>
      <c r="AG298" s="34"/>
      <c r="AH298" s="28"/>
      <c r="AI298" s="25"/>
      <c r="AJ298" s="39"/>
      <c r="AK298" s="47"/>
      <c r="AL298" s="48"/>
      <c r="AM298" s="45">
        <f>'[1]จัดรูปแบบ 2'!B294</f>
        <v>0</v>
      </c>
      <c r="AN298" s="46">
        <f>'[1]จัดรูปแบบ 2'!A294</f>
        <v>0</v>
      </c>
      <c r="AO298" s="54">
        <f>SUMIF('[1]ไตรมาส 1'!$A$7:$A$506,AN298,'[1]ไตรมาส 1'!$D$7:$D$506)</f>
        <v>0</v>
      </c>
      <c r="AP298" s="54">
        <f>SUMIF('[1]ไตรมาส 1'!$A$7:$A$506,AN298,'[1]ไตรมาส 1'!$E$7:$E$506)</f>
        <v>0</v>
      </c>
      <c r="AQ298" s="54">
        <f>SUM(SUMIF('[1]ไตรมาส 1'!$A$7:$A$506,'ไตรมาส 2 (2)'!AN298,'[1]ไตรมาส 1'!$F$7:$F$506),SUMIF('[1]ไตรมาส 1'!$M$7:$M$506,'ไตรมาส 2 (2)'!AN298,'[1]ไตรมาส 1'!$R$7:$R$506),SUMIF('[1]ไตรมาส 1'!$Y$7:$Y$506,'ไตรมาส 2 (2)'!AN298,'[1]ไตรมาส 1'!$AD$7:$AD$506),SUMIF($A$7:$A$506,AN298,$F$7:$F$506),SUMIF($M$7:$M$506,AN298,$R$7:$R$506),SUMIF($Y$7:$Y$506,AN298,$AD$7:$AD$506))</f>
        <v>0</v>
      </c>
      <c r="AR298" s="54">
        <f>SUM(SUMIF('[1]ไตรมาส 1'!$A$7:$A$506,'ไตรมาส 2 (2)'!AN298,'[1]ไตรมาส 1'!$G$7:$G$506),SUMIF('[1]ไตรมาส 1'!$M$7:$M$506,'ไตรมาส 2 (2)'!AN298,'[1]ไตรมาส 1'!$S$7:$S$506),SUMIF('[1]ไตรมาส 1'!$Y$7:$Y$506,'ไตรมาส 2 (2)'!AN298,'[1]ไตรมาส 1'!$AE$7:$AE$506),SUMIF($A$7:$A$506,AN298,$G$7:$G$506),SUMIF($M$7:$M$506,AN298,$S$7:$S$506),SUMIF($Y$7:$Y$506,AN298,$AE$7:$AE$506))</f>
        <v>0</v>
      </c>
      <c r="AS298" s="54">
        <f t="shared" si="8"/>
        <v>0</v>
      </c>
      <c r="AT298" s="54">
        <f t="shared" si="9"/>
        <v>0</v>
      </c>
      <c r="AU298" s="55"/>
      <c r="AV298" s="56"/>
      <c r="AW298" s="61"/>
      <c r="AX298" s="62"/>
      <c r="AY298" s="62"/>
    </row>
    <row r="299" s="1" customFormat="1" ht="20.25" spans="1:51">
      <c r="A299" s="22"/>
      <c r="B299" s="23"/>
      <c r="C299" s="24"/>
      <c r="D299" s="25"/>
      <c r="E299" s="26"/>
      <c r="F299" s="26"/>
      <c r="G299" s="27"/>
      <c r="H299" s="28"/>
      <c r="I299" s="34"/>
      <c r="J299" s="28"/>
      <c r="K299" s="25"/>
      <c r="L299" s="35"/>
      <c r="M299" s="22"/>
      <c r="N299" s="23"/>
      <c r="O299" s="24"/>
      <c r="P299" s="25"/>
      <c r="Q299" s="26"/>
      <c r="R299" s="26"/>
      <c r="S299" s="27"/>
      <c r="T299" s="28"/>
      <c r="U299" s="34"/>
      <c r="V299" s="28"/>
      <c r="W299" s="25"/>
      <c r="X299" s="39"/>
      <c r="Y299" s="22"/>
      <c r="Z299" s="23"/>
      <c r="AA299" s="24"/>
      <c r="AB299" s="25"/>
      <c r="AC299" s="26"/>
      <c r="AD299" s="26"/>
      <c r="AE299" s="27"/>
      <c r="AF299" s="28"/>
      <c r="AG299" s="34"/>
      <c r="AH299" s="28"/>
      <c r="AI299" s="25"/>
      <c r="AJ299" s="39"/>
      <c r="AK299" s="47"/>
      <c r="AL299" s="48"/>
      <c r="AM299" s="45">
        <f>'[1]จัดรูปแบบ 2'!B295</f>
        <v>0</v>
      </c>
      <c r="AN299" s="46">
        <f>'[1]จัดรูปแบบ 2'!A295</f>
        <v>0</v>
      </c>
      <c r="AO299" s="54">
        <f>SUMIF('[1]ไตรมาส 1'!$A$7:$A$506,AN299,'[1]ไตรมาส 1'!$D$7:$D$506)</f>
        <v>0</v>
      </c>
      <c r="AP299" s="54">
        <f>SUMIF('[1]ไตรมาส 1'!$A$7:$A$506,AN299,'[1]ไตรมาส 1'!$E$7:$E$506)</f>
        <v>0</v>
      </c>
      <c r="AQ299" s="54">
        <f>SUM(SUMIF('[1]ไตรมาส 1'!$A$7:$A$506,'ไตรมาส 2 (2)'!AN299,'[1]ไตรมาส 1'!$F$7:$F$506),SUMIF('[1]ไตรมาส 1'!$M$7:$M$506,'ไตรมาส 2 (2)'!AN299,'[1]ไตรมาส 1'!$R$7:$R$506),SUMIF('[1]ไตรมาส 1'!$Y$7:$Y$506,'ไตรมาส 2 (2)'!AN299,'[1]ไตรมาส 1'!$AD$7:$AD$506),SUMIF($A$7:$A$506,AN299,$F$7:$F$506),SUMIF($M$7:$M$506,AN299,$R$7:$R$506),SUMIF($Y$7:$Y$506,AN299,$AD$7:$AD$506))</f>
        <v>0</v>
      </c>
      <c r="AR299" s="54">
        <f>SUM(SUMIF('[1]ไตรมาส 1'!$A$7:$A$506,'ไตรมาส 2 (2)'!AN299,'[1]ไตรมาส 1'!$G$7:$G$506),SUMIF('[1]ไตรมาส 1'!$M$7:$M$506,'ไตรมาส 2 (2)'!AN299,'[1]ไตรมาส 1'!$S$7:$S$506),SUMIF('[1]ไตรมาส 1'!$Y$7:$Y$506,'ไตรมาส 2 (2)'!AN299,'[1]ไตรมาส 1'!$AE$7:$AE$506),SUMIF($A$7:$A$506,AN299,$G$7:$G$506),SUMIF($M$7:$M$506,AN299,$S$7:$S$506),SUMIF($Y$7:$Y$506,AN299,$AE$7:$AE$506))</f>
        <v>0</v>
      </c>
      <c r="AS299" s="54">
        <f t="shared" si="8"/>
        <v>0</v>
      </c>
      <c r="AT299" s="54">
        <f t="shared" si="9"/>
        <v>0</v>
      </c>
      <c r="AU299" s="55"/>
      <c r="AV299" s="56"/>
      <c r="AW299" s="61"/>
      <c r="AX299" s="62"/>
      <c r="AY299" s="62"/>
    </row>
    <row r="300" s="1" customFormat="1" ht="20.25" spans="1:51">
      <c r="A300" s="22"/>
      <c r="B300" s="23"/>
      <c r="C300" s="24"/>
      <c r="D300" s="25"/>
      <c r="E300" s="26"/>
      <c r="F300" s="26"/>
      <c r="G300" s="27"/>
      <c r="H300" s="28"/>
      <c r="I300" s="34"/>
      <c r="J300" s="28"/>
      <c r="K300" s="25"/>
      <c r="L300" s="35"/>
      <c r="M300" s="22"/>
      <c r="N300" s="23"/>
      <c r="O300" s="24"/>
      <c r="P300" s="25"/>
      <c r="Q300" s="26"/>
      <c r="R300" s="26"/>
      <c r="S300" s="27"/>
      <c r="T300" s="28"/>
      <c r="U300" s="34"/>
      <c r="V300" s="28"/>
      <c r="W300" s="25"/>
      <c r="X300" s="39"/>
      <c r="Y300" s="22"/>
      <c r="Z300" s="23"/>
      <c r="AA300" s="24"/>
      <c r="AB300" s="25"/>
      <c r="AC300" s="26"/>
      <c r="AD300" s="26"/>
      <c r="AE300" s="27"/>
      <c r="AF300" s="28"/>
      <c r="AG300" s="34"/>
      <c r="AH300" s="28"/>
      <c r="AI300" s="25"/>
      <c r="AJ300" s="39"/>
      <c r="AK300" s="47"/>
      <c r="AL300" s="48"/>
      <c r="AM300" s="45">
        <f>'[1]จัดรูปแบบ 2'!B296</f>
        <v>0</v>
      </c>
      <c r="AN300" s="46">
        <f>'[1]จัดรูปแบบ 2'!A296</f>
        <v>0</v>
      </c>
      <c r="AO300" s="54">
        <f>SUMIF('[1]ไตรมาส 1'!$A$7:$A$506,AN300,'[1]ไตรมาส 1'!$D$7:$D$506)</f>
        <v>0</v>
      </c>
      <c r="AP300" s="54">
        <f>SUMIF('[1]ไตรมาส 1'!$A$7:$A$506,AN300,'[1]ไตรมาส 1'!$E$7:$E$506)</f>
        <v>0</v>
      </c>
      <c r="AQ300" s="54">
        <f>SUM(SUMIF('[1]ไตรมาส 1'!$A$7:$A$506,'ไตรมาส 2 (2)'!AN300,'[1]ไตรมาส 1'!$F$7:$F$506),SUMIF('[1]ไตรมาส 1'!$M$7:$M$506,'ไตรมาส 2 (2)'!AN300,'[1]ไตรมาส 1'!$R$7:$R$506),SUMIF('[1]ไตรมาส 1'!$Y$7:$Y$506,'ไตรมาส 2 (2)'!AN300,'[1]ไตรมาส 1'!$AD$7:$AD$506),SUMIF($A$7:$A$506,AN300,$F$7:$F$506),SUMIF($M$7:$M$506,AN300,$R$7:$R$506),SUMIF($Y$7:$Y$506,AN300,$AD$7:$AD$506))</f>
        <v>0</v>
      </c>
      <c r="AR300" s="54">
        <f>SUM(SUMIF('[1]ไตรมาส 1'!$A$7:$A$506,'ไตรมาส 2 (2)'!AN300,'[1]ไตรมาส 1'!$G$7:$G$506),SUMIF('[1]ไตรมาส 1'!$M$7:$M$506,'ไตรมาส 2 (2)'!AN300,'[1]ไตรมาส 1'!$S$7:$S$506),SUMIF('[1]ไตรมาส 1'!$Y$7:$Y$506,'ไตรมาส 2 (2)'!AN300,'[1]ไตรมาส 1'!$AE$7:$AE$506),SUMIF($A$7:$A$506,AN300,$G$7:$G$506),SUMIF($M$7:$M$506,AN300,$S$7:$S$506),SUMIF($Y$7:$Y$506,AN300,$AE$7:$AE$506))</f>
        <v>0</v>
      </c>
      <c r="AS300" s="54">
        <f t="shared" si="8"/>
        <v>0</v>
      </c>
      <c r="AT300" s="54">
        <f t="shared" si="9"/>
        <v>0</v>
      </c>
      <c r="AU300" s="55"/>
      <c r="AV300" s="56"/>
      <c r="AW300" s="61"/>
      <c r="AX300" s="62"/>
      <c r="AY300" s="62"/>
    </row>
    <row r="301" s="1" customFormat="1" ht="20.25" spans="1:51">
      <c r="A301" s="22"/>
      <c r="B301" s="23"/>
      <c r="C301" s="24"/>
      <c r="D301" s="25"/>
      <c r="E301" s="26"/>
      <c r="F301" s="26"/>
      <c r="G301" s="27"/>
      <c r="H301" s="28"/>
      <c r="I301" s="34"/>
      <c r="J301" s="28"/>
      <c r="K301" s="25"/>
      <c r="L301" s="35"/>
      <c r="M301" s="22"/>
      <c r="N301" s="23"/>
      <c r="O301" s="24"/>
      <c r="P301" s="25"/>
      <c r="Q301" s="26"/>
      <c r="R301" s="26"/>
      <c r="S301" s="27"/>
      <c r="T301" s="28"/>
      <c r="U301" s="34"/>
      <c r="V301" s="28"/>
      <c r="W301" s="25"/>
      <c r="X301" s="39"/>
      <c r="Y301" s="22"/>
      <c r="Z301" s="23"/>
      <c r="AA301" s="24"/>
      <c r="AB301" s="25"/>
      <c r="AC301" s="26"/>
      <c r="AD301" s="26"/>
      <c r="AE301" s="27"/>
      <c r="AF301" s="28"/>
      <c r="AG301" s="34"/>
      <c r="AH301" s="28"/>
      <c r="AI301" s="25"/>
      <c r="AJ301" s="39"/>
      <c r="AK301" s="47"/>
      <c r="AL301" s="48"/>
      <c r="AM301" s="45">
        <f>'[1]จัดรูปแบบ 2'!B297</f>
        <v>0</v>
      </c>
      <c r="AN301" s="46">
        <f>'[1]จัดรูปแบบ 2'!A297</f>
        <v>0</v>
      </c>
      <c r="AO301" s="54">
        <f>SUMIF('[1]ไตรมาส 1'!$A$7:$A$506,AN301,'[1]ไตรมาส 1'!$D$7:$D$506)</f>
        <v>0</v>
      </c>
      <c r="AP301" s="54">
        <f>SUMIF('[1]ไตรมาส 1'!$A$7:$A$506,AN301,'[1]ไตรมาส 1'!$E$7:$E$506)</f>
        <v>0</v>
      </c>
      <c r="AQ301" s="54">
        <f>SUM(SUMIF('[1]ไตรมาส 1'!$A$7:$A$506,'ไตรมาส 2 (2)'!AN301,'[1]ไตรมาส 1'!$F$7:$F$506),SUMIF('[1]ไตรมาส 1'!$M$7:$M$506,'ไตรมาส 2 (2)'!AN301,'[1]ไตรมาส 1'!$R$7:$R$506),SUMIF('[1]ไตรมาส 1'!$Y$7:$Y$506,'ไตรมาส 2 (2)'!AN301,'[1]ไตรมาส 1'!$AD$7:$AD$506),SUMIF($A$7:$A$506,AN301,$F$7:$F$506),SUMIF($M$7:$M$506,AN301,$R$7:$R$506),SUMIF($Y$7:$Y$506,AN301,$AD$7:$AD$506))</f>
        <v>0</v>
      </c>
      <c r="AR301" s="54">
        <f>SUM(SUMIF('[1]ไตรมาส 1'!$A$7:$A$506,'ไตรมาส 2 (2)'!AN301,'[1]ไตรมาส 1'!$G$7:$G$506),SUMIF('[1]ไตรมาส 1'!$M$7:$M$506,'ไตรมาส 2 (2)'!AN301,'[1]ไตรมาส 1'!$S$7:$S$506),SUMIF('[1]ไตรมาส 1'!$Y$7:$Y$506,'ไตรมาส 2 (2)'!AN301,'[1]ไตรมาส 1'!$AE$7:$AE$506),SUMIF($A$7:$A$506,AN301,$G$7:$G$506),SUMIF($M$7:$M$506,AN301,$S$7:$S$506),SUMIF($Y$7:$Y$506,AN301,$AE$7:$AE$506))</f>
        <v>0</v>
      </c>
      <c r="AS301" s="54">
        <f t="shared" si="8"/>
        <v>0</v>
      </c>
      <c r="AT301" s="54">
        <f t="shared" si="9"/>
        <v>0</v>
      </c>
      <c r="AU301" s="55"/>
      <c r="AV301" s="56"/>
      <c r="AW301" s="61"/>
      <c r="AX301" s="62"/>
      <c r="AY301" s="62"/>
    </row>
    <row r="302" s="1" customFormat="1" ht="20.25" spans="1:51">
      <c r="A302" s="22"/>
      <c r="B302" s="23"/>
      <c r="C302" s="24"/>
      <c r="D302" s="25"/>
      <c r="E302" s="26"/>
      <c r="F302" s="26"/>
      <c r="G302" s="27"/>
      <c r="H302" s="28"/>
      <c r="I302" s="34"/>
      <c r="J302" s="28"/>
      <c r="K302" s="25"/>
      <c r="L302" s="35"/>
      <c r="M302" s="22"/>
      <c r="N302" s="23"/>
      <c r="O302" s="24"/>
      <c r="P302" s="25"/>
      <c r="Q302" s="26"/>
      <c r="R302" s="26"/>
      <c r="S302" s="27"/>
      <c r="T302" s="28"/>
      <c r="U302" s="34"/>
      <c r="V302" s="28"/>
      <c r="W302" s="25"/>
      <c r="X302" s="39"/>
      <c r="Y302" s="22"/>
      <c r="Z302" s="23"/>
      <c r="AA302" s="24"/>
      <c r="AB302" s="25"/>
      <c r="AC302" s="26"/>
      <c r="AD302" s="26"/>
      <c r="AE302" s="27"/>
      <c r="AF302" s="28"/>
      <c r="AG302" s="34"/>
      <c r="AH302" s="28"/>
      <c r="AI302" s="25"/>
      <c r="AJ302" s="39"/>
      <c r="AK302" s="47"/>
      <c r="AL302" s="48"/>
      <c r="AM302" s="45">
        <f>'[1]จัดรูปแบบ 2'!B298</f>
        <v>0</v>
      </c>
      <c r="AN302" s="46">
        <f>'[1]จัดรูปแบบ 2'!A298</f>
        <v>0</v>
      </c>
      <c r="AO302" s="54">
        <f>SUMIF('[1]ไตรมาส 1'!$A$7:$A$506,AN302,'[1]ไตรมาส 1'!$D$7:$D$506)</f>
        <v>0</v>
      </c>
      <c r="AP302" s="54">
        <f>SUMIF('[1]ไตรมาส 1'!$A$7:$A$506,AN302,'[1]ไตรมาส 1'!$E$7:$E$506)</f>
        <v>0</v>
      </c>
      <c r="AQ302" s="54">
        <f>SUM(SUMIF('[1]ไตรมาส 1'!$A$7:$A$506,'ไตรมาส 2 (2)'!AN302,'[1]ไตรมาส 1'!$F$7:$F$506),SUMIF('[1]ไตรมาส 1'!$M$7:$M$506,'ไตรมาส 2 (2)'!AN302,'[1]ไตรมาส 1'!$R$7:$R$506),SUMIF('[1]ไตรมาส 1'!$Y$7:$Y$506,'ไตรมาส 2 (2)'!AN302,'[1]ไตรมาส 1'!$AD$7:$AD$506),SUMIF($A$7:$A$506,AN302,$F$7:$F$506),SUMIF($M$7:$M$506,AN302,$R$7:$R$506),SUMIF($Y$7:$Y$506,AN302,$AD$7:$AD$506))</f>
        <v>0</v>
      </c>
      <c r="AR302" s="54">
        <f>SUM(SUMIF('[1]ไตรมาส 1'!$A$7:$A$506,'ไตรมาส 2 (2)'!AN302,'[1]ไตรมาส 1'!$G$7:$G$506),SUMIF('[1]ไตรมาส 1'!$M$7:$M$506,'ไตรมาส 2 (2)'!AN302,'[1]ไตรมาส 1'!$S$7:$S$506),SUMIF('[1]ไตรมาส 1'!$Y$7:$Y$506,'ไตรมาส 2 (2)'!AN302,'[1]ไตรมาส 1'!$AE$7:$AE$506),SUMIF($A$7:$A$506,AN302,$G$7:$G$506),SUMIF($M$7:$M$506,AN302,$S$7:$S$506),SUMIF($Y$7:$Y$506,AN302,$AE$7:$AE$506))</f>
        <v>0</v>
      </c>
      <c r="AS302" s="54">
        <f t="shared" si="8"/>
        <v>0</v>
      </c>
      <c r="AT302" s="54">
        <f t="shared" si="9"/>
        <v>0</v>
      </c>
      <c r="AU302" s="55"/>
      <c r="AV302" s="56"/>
      <c r="AW302" s="61"/>
      <c r="AX302" s="62"/>
      <c r="AY302" s="62"/>
    </row>
    <row r="303" s="1" customFormat="1" ht="20.25" spans="1:51">
      <c r="A303" s="22"/>
      <c r="B303" s="23"/>
      <c r="C303" s="24"/>
      <c r="D303" s="25"/>
      <c r="E303" s="26"/>
      <c r="F303" s="26"/>
      <c r="G303" s="27"/>
      <c r="H303" s="28"/>
      <c r="I303" s="34"/>
      <c r="J303" s="28"/>
      <c r="K303" s="25"/>
      <c r="L303" s="35"/>
      <c r="M303" s="22"/>
      <c r="N303" s="23"/>
      <c r="O303" s="24"/>
      <c r="P303" s="25"/>
      <c r="Q303" s="26"/>
      <c r="R303" s="26"/>
      <c r="S303" s="27"/>
      <c r="T303" s="28"/>
      <c r="U303" s="34"/>
      <c r="V303" s="28"/>
      <c r="W303" s="25"/>
      <c r="X303" s="39"/>
      <c r="Y303" s="22"/>
      <c r="Z303" s="23"/>
      <c r="AA303" s="24"/>
      <c r="AB303" s="25"/>
      <c r="AC303" s="26"/>
      <c r="AD303" s="26"/>
      <c r="AE303" s="27"/>
      <c r="AF303" s="28"/>
      <c r="AG303" s="34"/>
      <c r="AH303" s="28"/>
      <c r="AI303" s="25"/>
      <c r="AJ303" s="39"/>
      <c r="AK303" s="47"/>
      <c r="AL303" s="48"/>
      <c r="AM303" s="45">
        <f>'[1]จัดรูปแบบ 2'!B299</f>
        <v>0</v>
      </c>
      <c r="AN303" s="46">
        <f>'[1]จัดรูปแบบ 2'!A299</f>
        <v>0</v>
      </c>
      <c r="AO303" s="54">
        <f>SUMIF('[1]ไตรมาส 1'!$A$7:$A$506,AN303,'[1]ไตรมาส 1'!$D$7:$D$506)</f>
        <v>0</v>
      </c>
      <c r="AP303" s="54">
        <f>SUMIF('[1]ไตรมาส 1'!$A$7:$A$506,AN303,'[1]ไตรมาส 1'!$E$7:$E$506)</f>
        <v>0</v>
      </c>
      <c r="AQ303" s="54">
        <f>SUM(SUMIF('[1]ไตรมาส 1'!$A$7:$A$506,'ไตรมาส 2 (2)'!AN303,'[1]ไตรมาส 1'!$F$7:$F$506),SUMIF('[1]ไตรมาส 1'!$M$7:$M$506,'ไตรมาส 2 (2)'!AN303,'[1]ไตรมาส 1'!$R$7:$R$506),SUMIF('[1]ไตรมาส 1'!$Y$7:$Y$506,'ไตรมาส 2 (2)'!AN303,'[1]ไตรมาส 1'!$AD$7:$AD$506),SUMIF($A$7:$A$506,AN303,$F$7:$F$506),SUMIF($M$7:$M$506,AN303,$R$7:$R$506),SUMIF($Y$7:$Y$506,AN303,$AD$7:$AD$506))</f>
        <v>0</v>
      </c>
      <c r="AR303" s="54">
        <f>SUM(SUMIF('[1]ไตรมาส 1'!$A$7:$A$506,'ไตรมาส 2 (2)'!AN303,'[1]ไตรมาส 1'!$G$7:$G$506),SUMIF('[1]ไตรมาส 1'!$M$7:$M$506,'ไตรมาส 2 (2)'!AN303,'[1]ไตรมาส 1'!$S$7:$S$506),SUMIF('[1]ไตรมาส 1'!$Y$7:$Y$506,'ไตรมาส 2 (2)'!AN303,'[1]ไตรมาส 1'!$AE$7:$AE$506),SUMIF($A$7:$A$506,AN303,$G$7:$G$506),SUMIF($M$7:$M$506,AN303,$S$7:$S$506),SUMIF($Y$7:$Y$506,AN303,$AE$7:$AE$506))</f>
        <v>0</v>
      </c>
      <c r="AS303" s="54">
        <f t="shared" si="8"/>
        <v>0</v>
      </c>
      <c r="AT303" s="54">
        <f t="shared" si="9"/>
        <v>0</v>
      </c>
      <c r="AU303" s="55"/>
      <c r="AV303" s="56"/>
      <c r="AW303" s="61"/>
      <c r="AX303" s="62"/>
      <c r="AY303" s="62"/>
    </row>
    <row r="304" s="1" customFormat="1" ht="20.25" spans="1:51">
      <c r="A304" s="22"/>
      <c r="B304" s="23"/>
      <c r="C304" s="24"/>
      <c r="D304" s="25"/>
      <c r="E304" s="26"/>
      <c r="F304" s="26"/>
      <c r="G304" s="27"/>
      <c r="H304" s="28"/>
      <c r="I304" s="34"/>
      <c r="J304" s="28"/>
      <c r="K304" s="25"/>
      <c r="L304" s="35"/>
      <c r="M304" s="22"/>
      <c r="N304" s="23"/>
      <c r="O304" s="24"/>
      <c r="P304" s="25"/>
      <c r="Q304" s="26"/>
      <c r="R304" s="26"/>
      <c r="S304" s="27"/>
      <c r="T304" s="28"/>
      <c r="U304" s="34"/>
      <c r="V304" s="28"/>
      <c r="W304" s="25"/>
      <c r="X304" s="39"/>
      <c r="Y304" s="22"/>
      <c r="Z304" s="23"/>
      <c r="AA304" s="24"/>
      <c r="AB304" s="25"/>
      <c r="AC304" s="26"/>
      <c r="AD304" s="26"/>
      <c r="AE304" s="27"/>
      <c r="AF304" s="28"/>
      <c r="AG304" s="34"/>
      <c r="AH304" s="28"/>
      <c r="AI304" s="25"/>
      <c r="AJ304" s="39"/>
      <c r="AK304" s="47"/>
      <c r="AL304" s="48"/>
      <c r="AM304" s="45">
        <f>'[1]จัดรูปแบบ 2'!B300</f>
        <v>0</v>
      </c>
      <c r="AN304" s="46">
        <f>'[1]จัดรูปแบบ 2'!A300</f>
        <v>0</v>
      </c>
      <c r="AO304" s="54">
        <f>SUMIF('[1]ไตรมาส 1'!$A$7:$A$506,AN304,'[1]ไตรมาส 1'!$D$7:$D$506)</f>
        <v>0</v>
      </c>
      <c r="AP304" s="54">
        <f>SUMIF('[1]ไตรมาส 1'!$A$7:$A$506,AN304,'[1]ไตรมาส 1'!$E$7:$E$506)</f>
        <v>0</v>
      </c>
      <c r="AQ304" s="54">
        <f>SUM(SUMIF('[1]ไตรมาส 1'!$A$7:$A$506,'ไตรมาส 2 (2)'!AN304,'[1]ไตรมาส 1'!$F$7:$F$506),SUMIF('[1]ไตรมาส 1'!$M$7:$M$506,'ไตรมาส 2 (2)'!AN304,'[1]ไตรมาส 1'!$R$7:$R$506),SUMIF('[1]ไตรมาส 1'!$Y$7:$Y$506,'ไตรมาส 2 (2)'!AN304,'[1]ไตรมาส 1'!$AD$7:$AD$506),SUMIF($A$7:$A$506,AN304,$F$7:$F$506),SUMIF($M$7:$M$506,AN304,$R$7:$R$506),SUMIF($Y$7:$Y$506,AN304,$AD$7:$AD$506))</f>
        <v>0</v>
      </c>
      <c r="AR304" s="54">
        <f>SUM(SUMIF('[1]ไตรมาส 1'!$A$7:$A$506,'ไตรมาส 2 (2)'!AN304,'[1]ไตรมาส 1'!$G$7:$G$506),SUMIF('[1]ไตรมาส 1'!$M$7:$M$506,'ไตรมาส 2 (2)'!AN304,'[1]ไตรมาส 1'!$S$7:$S$506),SUMIF('[1]ไตรมาส 1'!$Y$7:$Y$506,'ไตรมาส 2 (2)'!AN304,'[1]ไตรมาส 1'!$AE$7:$AE$506),SUMIF($A$7:$A$506,AN304,$G$7:$G$506),SUMIF($M$7:$M$506,AN304,$S$7:$S$506),SUMIF($Y$7:$Y$506,AN304,$AE$7:$AE$506))</f>
        <v>0</v>
      </c>
      <c r="AS304" s="54">
        <f t="shared" si="8"/>
        <v>0</v>
      </c>
      <c r="AT304" s="54">
        <f t="shared" si="9"/>
        <v>0</v>
      </c>
      <c r="AU304" s="55"/>
      <c r="AV304" s="56"/>
      <c r="AW304" s="61"/>
      <c r="AX304" s="62"/>
      <c r="AY304" s="62"/>
    </row>
    <row r="305" s="1" customFormat="1" ht="20.25" spans="1:51">
      <c r="A305" s="22"/>
      <c r="B305" s="23"/>
      <c r="C305" s="24"/>
      <c r="D305" s="25"/>
      <c r="E305" s="26"/>
      <c r="F305" s="26"/>
      <c r="G305" s="27"/>
      <c r="H305" s="28"/>
      <c r="I305" s="34"/>
      <c r="J305" s="28"/>
      <c r="K305" s="25"/>
      <c r="L305" s="35"/>
      <c r="M305" s="22"/>
      <c r="N305" s="23"/>
      <c r="O305" s="24"/>
      <c r="P305" s="25"/>
      <c r="Q305" s="26"/>
      <c r="R305" s="26"/>
      <c r="S305" s="27"/>
      <c r="T305" s="28"/>
      <c r="U305" s="34"/>
      <c r="V305" s="28"/>
      <c r="W305" s="25"/>
      <c r="X305" s="39"/>
      <c r="Y305" s="22"/>
      <c r="Z305" s="23"/>
      <c r="AA305" s="24"/>
      <c r="AB305" s="25"/>
      <c r="AC305" s="26"/>
      <c r="AD305" s="26"/>
      <c r="AE305" s="27"/>
      <c r="AF305" s="28"/>
      <c r="AG305" s="34"/>
      <c r="AH305" s="28"/>
      <c r="AI305" s="25"/>
      <c r="AJ305" s="39"/>
      <c r="AK305" s="47"/>
      <c r="AL305" s="48"/>
      <c r="AM305" s="45">
        <f>'[1]จัดรูปแบบ 2'!B301</f>
        <v>0</v>
      </c>
      <c r="AN305" s="46">
        <f>'[1]จัดรูปแบบ 2'!A301</f>
        <v>0</v>
      </c>
      <c r="AO305" s="54">
        <f>SUMIF('[1]ไตรมาส 1'!$A$7:$A$506,AN305,'[1]ไตรมาส 1'!$D$7:$D$506)</f>
        <v>0</v>
      </c>
      <c r="AP305" s="54">
        <f>SUMIF('[1]ไตรมาส 1'!$A$7:$A$506,AN305,'[1]ไตรมาส 1'!$E$7:$E$506)</f>
        <v>0</v>
      </c>
      <c r="AQ305" s="54">
        <f>SUM(SUMIF('[1]ไตรมาส 1'!$A$7:$A$506,'ไตรมาส 2 (2)'!AN305,'[1]ไตรมาส 1'!$F$7:$F$506),SUMIF('[1]ไตรมาส 1'!$M$7:$M$506,'ไตรมาส 2 (2)'!AN305,'[1]ไตรมาส 1'!$R$7:$R$506),SUMIF('[1]ไตรมาส 1'!$Y$7:$Y$506,'ไตรมาส 2 (2)'!AN305,'[1]ไตรมาส 1'!$AD$7:$AD$506),SUMIF($A$7:$A$506,AN305,$F$7:$F$506),SUMIF($M$7:$M$506,AN305,$R$7:$R$506),SUMIF($Y$7:$Y$506,AN305,$AD$7:$AD$506))</f>
        <v>0</v>
      </c>
      <c r="AR305" s="54">
        <f>SUM(SUMIF('[1]ไตรมาส 1'!$A$7:$A$506,'ไตรมาส 2 (2)'!AN305,'[1]ไตรมาส 1'!$G$7:$G$506),SUMIF('[1]ไตรมาส 1'!$M$7:$M$506,'ไตรมาส 2 (2)'!AN305,'[1]ไตรมาส 1'!$S$7:$S$506),SUMIF('[1]ไตรมาส 1'!$Y$7:$Y$506,'ไตรมาส 2 (2)'!AN305,'[1]ไตรมาส 1'!$AE$7:$AE$506),SUMIF($A$7:$A$506,AN305,$G$7:$G$506),SUMIF($M$7:$M$506,AN305,$S$7:$S$506),SUMIF($Y$7:$Y$506,AN305,$AE$7:$AE$506))</f>
        <v>0</v>
      </c>
      <c r="AS305" s="54">
        <f t="shared" si="8"/>
        <v>0</v>
      </c>
      <c r="AT305" s="54">
        <f t="shared" si="9"/>
        <v>0</v>
      </c>
      <c r="AU305" s="55"/>
      <c r="AV305" s="56"/>
      <c r="AW305" s="61"/>
      <c r="AX305" s="62"/>
      <c r="AY305" s="62"/>
    </row>
    <row r="306" s="1" customFormat="1" ht="20.25" spans="1:51">
      <c r="A306" s="22"/>
      <c r="B306" s="23"/>
      <c r="C306" s="24"/>
      <c r="D306" s="25"/>
      <c r="E306" s="26"/>
      <c r="F306" s="26"/>
      <c r="G306" s="27"/>
      <c r="H306" s="28"/>
      <c r="I306" s="34"/>
      <c r="J306" s="28"/>
      <c r="K306" s="25"/>
      <c r="L306" s="35"/>
      <c r="M306" s="22"/>
      <c r="N306" s="23"/>
      <c r="O306" s="24"/>
      <c r="P306" s="25"/>
      <c r="Q306" s="26"/>
      <c r="R306" s="26"/>
      <c r="S306" s="27"/>
      <c r="T306" s="28"/>
      <c r="U306" s="34"/>
      <c r="V306" s="28"/>
      <c r="W306" s="25"/>
      <c r="X306" s="39"/>
      <c r="Y306" s="22"/>
      <c r="Z306" s="23"/>
      <c r="AA306" s="24"/>
      <c r="AB306" s="25"/>
      <c r="AC306" s="26"/>
      <c r="AD306" s="26"/>
      <c r="AE306" s="27"/>
      <c r="AF306" s="28"/>
      <c r="AG306" s="34"/>
      <c r="AH306" s="28"/>
      <c r="AI306" s="25"/>
      <c r="AJ306" s="39"/>
      <c r="AK306" s="47"/>
      <c r="AL306" s="48"/>
      <c r="AM306" s="45">
        <f>'[1]จัดรูปแบบ 2'!B302</f>
        <v>0</v>
      </c>
      <c r="AN306" s="46">
        <f>'[1]จัดรูปแบบ 2'!A302</f>
        <v>0</v>
      </c>
      <c r="AO306" s="54">
        <f>SUMIF('[1]ไตรมาส 1'!$A$7:$A$506,AN306,'[1]ไตรมาส 1'!$D$7:$D$506)</f>
        <v>0</v>
      </c>
      <c r="AP306" s="54">
        <f>SUMIF('[1]ไตรมาส 1'!$A$7:$A$506,AN306,'[1]ไตรมาส 1'!$E$7:$E$506)</f>
        <v>0</v>
      </c>
      <c r="AQ306" s="54">
        <f>SUM(SUMIF('[1]ไตรมาส 1'!$A$7:$A$506,'ไตรมาส 2 (2)'!AN306,'[1]ไตรมาส 1'!$F$7:$F$506),SUMIF('[1]ไตรมาส 1'!$M$7:$M$506,'ไตรมาส 2 (2)'!AN306,'[1]ไตรมาส 1'!$R$7:$R$506),SUMIF('[1]ไตรมาส 1'!$Y$7:$Y$506,'ไตรมาส 2 (2)'!AN306,'[1]ไตรมาส 1'!$AD$7:$AD$506),SUMIF($A$7:$A$506,AN306,$F$7:$F$506),SUMIF($M$7:$M$506,AN306,$R$7:$R$506),SUMIF($Y$7:$Y$506,AN306,$AD$7:$AD$506))</f>
        <v>0</v>
      </c>
      <c r="AR306" s="54">
        <f>SUM(SUMIF('[1]ไตรมาส 1'!$A$7:$A$506,'ไตรมาส 2 (2)'!AN306,'[1]ไตรมาส 1'!$G$7:$G$506),SUMIF('[1]ไตรมาส 1'!$M$7:$M$506,'ไตรมาส 2 (2)'!AN306,'[1]ไตรมาส 1'!$S$7:$S$506),SUMIF('[1]ไตรมาส 1'!$Y$7:$Y$506,'ไตรมาส 2 (2)'!AN306,'[1]ไตรมาส 1'!$AE$7:$AE$506),SUMIF($A$7:$A$506,AN306,$G$7:$G$506),SUMIF($M$7:$M$506,AN306,$S$7:$S$506),SUMIF($Y$7:$Y$506,AN306,$AE$7:$AE$506))</f>
        <v>0</v>
      </c>
      <c r="AS306" s="54">
        <f t="shared" si="8"/>
        <v>0</v>
      </c>
      <c r="AT306" s="54">
        <f t="shared" si="9"/>
        <v>0</v>
      </c>
      <c r="AU306" s="55"/>
      <c r="AV306" s="56"/>
      <c r="AW306" s="61"/>
      <c r="AX306" s="62"/>
      <c r="AY306" s="62"/>
    </row>
    <row r="307" s="1" customFormat="1" ht="20.25" spans="1:51">
      <c r="A307" s="22"/>
      <c r="B307" s="23"/>
      <c r="C307" s="24"/>
      <c r="D307" s="25"/>
      <c r="E307" s="26"/>
      <c r="F307" s="26"/>
      <c r="G307" s="27"/>
      <c r="H307" s="28"/>
      <c r="I307" s="34"/>
      <c r="J307" s="28"/>
      <c r="K307" s="25"/>
      <c r="L307" s="35"/>
      <c r="M307" s="22"/>
      <c r="N307" s="23"/>
      <c r="O307" s="24"/>
      <c r="P307" s="25"/>
      <c r="Q307" s="26"/>
      <c r="R307" s="26"/>
      <c r="S307" s="27"/>
      <c r="T307" s="28"/>
      <c r="U307" s="34"/>
      <c r="V307" s="28"/>
      <c r="W307" s="25"/>
      <c r="X307" s="39"/>
      <c r="Y307" s="22"/>
      <c r="Z307" s="23"/>
      <c r="AA307" s="24"/>
      <c r="AB307" s="25"/>
      <c r="AC307" s="26"/>
      <c r="AD307" s="26"/>
      <c r="AE307" s="27"/>
      <c r="AF307" s="28"/>
      <c r="AG307" s="34"/>
      <c r="AH307" s="28"/>
      <c r="AI307" s="25"/>
      <c r="AJ307" s="39"/>
      <c r="AK307" s="47"/>
      <c r="AL307" s="48"/>
      <c r="AM307" s="45">
        <f>'[1]จัดรูปแบบ 2'!B303</f>
        <v>0</v>
      </c>
      <c r="AN307" s="46">
        <f>'[1]จัดรูปแบบ 2'!A303</f>
        <v>0</v>
      </c>
      <c r="AO307" s="54">
        <f>SUMIF('[1]ไตรมาส 1'!$A$7:$A$506,AN307,'[1]ไตรมาส 1'!$D$7:$D$506)</f>
        <v>0</v>
      </c>
      <c r="AP307" s="54">
        <f>SUMIF('[1]ไตรมาส 1'!$A$7:$A$506,AN307,'[1]ไตรมาส 1'!$E$7:$E$506)</f>
        <v>0</v>
      </c>
      <c r="AQ307" s="54">
        <f>SUM(SUMIF('[1]ไตรมาส 1'!$A$7:$A$506,'ไตรมาส 2 (2)'!AN307,'[1]ไตรมาส 1'!$F$7:$F$506),SUMIF('[1]ไตรมาส 1'!$M$7:$M$506,'ไตรมาส 2 (2)'!AN307,'[1]ไตรมาส 1'!$R$7:$R$506),SUMIF('[1]ไตรมาส 1'!$Y$7:$Y$506,'ไตรมาส 2 (2)'!AN307,'[1]ไตรมาส 1'!$AD$7:$AD$506),SUMIF($A$7:$A$506,AN307,$F$7:$F$506),SUMIF($M$7:$M$506,AN307,$R$7:$R$506),SUMIF($Y$7:$Y$506,AN307,$AD$7:$AD$506))</f>
        <v>0</v>
      </c>
      <c r="AR307" s="54">
        <f>SUM(SUMIF('[1]ไตรมาส 1'!$A$7:$A$506,'ไตรมาส 2 (2)'!AN307,'[1]ไตรมาส 1'!$G$7:$G$506),SUMIF('[1]ไตรมาส 1'!$M$7:$M$506,'ไตรมาส 2 (2)'!AN307,'[1]ไตรมาส 1'!$S$7:$S$506),SUMIF('[1]ไตรมาส 1'!$Y$7:$Y$506,'ไตรมาส 2 (2)'!AN307,'[1]ไตรมาส 1'!$AE$7:$AE$506),SUMIF($A$7:$A$506,AN307,$G$7:$G$506),SUMIF($M$7:$M$506,AN307,$S$7:$S$506),SUMIF($Y$7:$Y$506,AN307,$AE$7:$AE$506))</f>
        <v>0</v>
      </c>
      <c r="AS307" s="54">
        <f t="shared" si="8"/>
        <v>0</v>
      </c>
      <c r="AT307" s="54">
        <f t="shared" si="9"/>
        <v>0</v>
      </c>
      <c r="AU307" s="55"/>
      <c r="AV307" s="56"/>
      <c r="AW307" s="61"/>
      <c r="AX307" s="62"/>
      <c r="AY307" s="62"/>
    </row>
    <row r="308" s="1" customFormat="1" ht="20.25" spans="1:51">
      <c r="A308" s="22"/>
      <c r="B308" s="23"/>
      <c r="C308" s="24"/>
      <c r="D308" s="25"/>
      <c r="E308" s="26"/>
      <c r="F308" s="26"/>
      <c r="G308" s="27"/>
      <c r="H308" s="28"/>
      <c r="I308" s="34"/>
      <c r="J308" s="28"/>
      <c r="K308" s="25"/>
      <c r="L308" s="35"/>
      <c r="M308" s="22"/>
      <c r="N308" s="23"/>
      <c r="O308" s="24"/>
      <c r="P308" s="25"/>
      <c r="Q308" s="26"/>
      <c r="R308" s="26"/>
      <c r="S308" s="27"/>
      <c r="T308" s="28"/>
      <c r="U308" s="34"/>
      <c r="V308" s="28"/>
      <c r="W308" s="25"/>
      <c r="X308" s="39"/>
      <c r="Y308" s="22"/>
      <c r="Z308" s="23"/>
      <c r="AA308" s="24"/>
      <c r="AB308" s="25"/>
      <c r="AC308" s="26"/>
      <c r="AD308" s="26"/>
      <c r="AE308" s="27"/>
      <c r="AF308" s="28"/>
      <c r="AG308" s="34"/>
      <c r="AH308" s="28"/>
      <c r="AI308" s="25"/>
      <c r="AJ308" s="39"/>
      <c r="AK308" s="47"/>
      <c r="AL308" s="48"/>
      <c r="AM308" s="45">
        <f>'[1]จัดรูปแบบ 2'!B304</f>
        <v>0</v>
      </c>
      <c r="AN308" s="46">
        <f>'[1]จัดรูปแบบ 2'!A304</f>
        <v>0</v>
      </c>
      <c r="AO308" s="54">
        <f>SUMIF('[1]ไตรมาส 1'!$A$7:$A$506,AN308,'[1]ไตรมาส 1'!$D$7:$D$506)</f>
        <v>0</v>
      </c>
      <c r="AP308" s="54">
        <f>SUMIF('[1]ไตรมาส 1'!$A$7:$A$506,AN308,'[1]ไตรมาส 1'!$E$7:$E$506)</f>
        <v>0</v>
      </c>
      <c r="AQ308" s="54">
        <f>SUM(SUMIF('[1]ไตรมาส 1'!$A$7:$A$506,'ไตรมาส 2 (2)'!AN308,'[1]ไตรมาส 1'!$F$7:$F$506),SUMIF('[1]ไตรมาส 1'!$M$7:$M$506,'ไตรมาส 2 (2)'!AN308,'[1]ไตรมาส 1'!$R$7:$R$506),SUMIF('[1]ไตรมาส 1'!$Y$7:$Y$506,'ไตรมาส 2 (2)'!AN308,'[1]ไตรมาส 1'!$AD$7:$AD$506),SUMIF($A$7:$A$506,AN308,$F$7:$F$506),SUMIF($M$7:$M$506,AN308,$R$7:$R$506),SUMIF($Y$7:$Y$506,AN308,$AD$7:$AD$506))</f>
        <v>0</v>
      </c>
      <c r="AR308" s="54">
        <f>SUM(SUMIF('[1]ไตรมาส 1'!$A$7:$A$506,'ไตรมาส 2 (2)'!AN308,'[1]ไตรมาส 1'!$G$7:$G$506),SUMIF('[1]ไตรมาส 1'!$M$7:$M$506,'ไตรมาส 2 (2)'!AN308,'[1]ไตรมาส 1'!$S$7:$S$506),SUMIF('[1]ไตรมาส 1'!$Y$7:$Y$506,'ไตรมาส 2 (2)'!AN308,'[1]ไตรมาส 1'!$AE$7:$AE$506),SUMIF($A$7:$A$506,AN308,$G$7:$G$506),SUMIF($M$7:$M$506,AN308,$S$7:$S$506),SUMIF($Y$7:$Y$506,AN308,$AE$7:$AE$506))</f>
        <v>0</v>
      </c>
      <c r="AS308" s="54">
        <f t="shared" si="8"/>
        <v>0</v>
      </c>
      <c r="AT308" s="54">
        <f t="shared" si="9"/>
        <v>0</v>
      </c>
      <c r="AU308" s="55"/>
      <c r="AV308" s="56"/>
      <c r="AW308" s="61"/>
      <c r="AX308" s="62"/>
      <c r="AY308" s="62"/>
    </row>
    <row r="309" s="1" customFormat="1" ht="20.25" spans="1:51">
      <c r="A309" s="22"/>
      <c r="B309" s="23"/>
      <c r="C309" s="24"/>
      <c r="D309" s="25"/>
      <c r="E309" s="26"/>
      <c r="F309" s="26"/>
      <c r="G309" s="27"/>
      <c r="H309" s="28"/>
      <c r="I309" s="34"/>
      <c r="J309" s="28"/>
      <c r="K309" s="25"/>
      <c r="L309" s="35"/>
      <c r="M309" s="22"/>
      <c r="N309" s="23"/>
      <c r="O309" s="24"/>
      <c r="P309" s="25"/>
      <c r="Q309" s="26"/>
      <c r="R309" s="26"/>
      <c r="S309" s="27"/>
      <c r="T309" s="28"/>
      <c r="U309" s="34"/>
      <c r="V309" s="28"/>
      <c r="W309" s="25"/>
      <c r="X309" s="39"/>
      <c r="Y309" s="22"/>
      <c r="Z309" s="23"/>
      <c r="AA309" s="24"/>
      <c r="AB309" s="25"/>
      <c r="AC309" s="26"/>
      <c r="AD309" s="26"/>
      <c r="AE309" s="27"/>
      <c r="AF309" s="28"/>
      <c r="AG309" s="34"/>
      <c r="AH309" s="28"/>
      <c r="AI309" s="25"/>
      <c r="AJ309" s="39"/>
      <c r="AK309" s="47"/>
      <c r="AL309" s="48"/>
      <c r="AM309" s="45">
        <f>'[1]จัดรูปแบบ 2'!B305</f>
        <v>0</v>
      </c>
      <c r="AN309" s="46">
        <f>'[1]จัดรูปแบบ 2'!A305</f>
        <v>0</v>
      </c>
      <c r="AO309" s="54">
        <f>SUMIF('[1]ไตรมาส 1'!$A$7:$A$506,AN309,'[1]ไตรมาส 1'!$D$7:$D$506)</f>
        <v>0</v>
      </c>
      <c r="AP309" s="54">
        <f>SUMIF('[1]ไตรมาส 1'!$A$7:$A$506,AN309,'[1]ไตรมาส 1'!$E$7:$E$506)</f>
        <v>0</v>
      </c>
      <c r="AQ309" s="54">
        <f>SUM(SUMIF('[1]ไตรมาส 1'!$A$7:$A$506,'ไตรมาส 2 (2)'!AN309,'[1]ไตรมาส 1'!$F$7:$F$506),SUMIF('[1]ไตรมาส 1'!$M$7:$M$506,'ไตรมาส 2 (2)'!AN309,'[1]ไตรมาส 1'!$R$7:$R$506),SUMIF('[1]ไตรมาส 1'!$Y$7:$Y$506,'ไตรมาส 2 (2)'!AN309,'[1]ไตรมาส 1'!$AD$7:$AD$506),SUMIF($A$7:$A$506,AN309,$F$7:$F$506),SUMIF($M$7:$M$506,AN309,$R$7:$R$506),SUMIF($Y$7:$Y$506,AN309,$AD$7:$AD$506))</f>
        <v>0</v>
      </c>
      <c r="AR309" s="54">
        <f>SUM(SUMIF('[1]ไตรมาส 1'!$A$7:$A$506,'ไตรมาส 2 (2)'!AN309,'[1]ไตรมาส 1'!$G$7:$G$506),SUMIF('[1]ไตรมาส 1'!$M$7:$M$506,'ไตรมาส 2 (2)'!AN309,'[1]ไตรมาส 1'!$S$7:$S$506),SUMIF('[1]ไตรมาส 1'!$Y$7:$Y$506,'ไตรมาส 2 (2)'!AN309,'[1]ไตรมาส 1'!$AE$7:$AE$506),SUMIF($A$7:$A$506,AN309,$G$7:$G$506),SUMIF($M$7:$M$506,AN309,$S$7:$S$506),SUMIF($Y$7:$Y$506,AN309,$AE$7:$AE$506))</f>
        <v>0</v>
      </c>
      <c r="AS309" s="54">
        <f t="shared" si="8"/>
        <v>0</v>
      </c>
      <c r="AT309" s="54">
        <f t="shared" si="9"/>
        <v>0</v>
      </c>
      <c r="AU309" s="55"/>
      <c r="AV309" s="56"/>
      <c r="AW309" s="61"/>
      <c r="AX309" s="62"/>
      <c r="AY309" s="62"/>
    </row>
    <row r="310" s="1" customFormat="1" ht="20.25" spans="1:51">
      <c r="A310" s="22"/>
      <c r="B310" s="23"/>
      <c r="C310" s="24"/>
      <c r="D310" s="25"/>
      <c r="E310" s="26"/>
      <c r="F310" s="26"/>
      <c r="G310" s="27"/>
      <c r="H310" s="28"/>
      <c r="I310" s="34"/>
      <c r="J310" s="28"/>
      <c r="K310" s="25"/>
      <c r="L310" s="35"/>
      <c r="M310" s="22"/>
      <c r="N310" s="23"/>
      <c r="O310" s="24"/>
      <c r="P310" s="25"/>
      <c r="Q310" s="26"/>
      <c r="R310" s="26"/>
      <c r="S310" s="27"/>
      <c r="T310" s="28"/>
      <c r="U310" s="34"/>
      <c r="V310" s="28"/>
      <c r="W310" s="25"/>
      <c r="X310" s="39"/>
      <c r="Y310" s="22"/>
      <c r="Z310" s="23"/>
      <c r="AA310" s="24"/>
      <c r="AB310" s="25"/>
      <c r="AC310" s="26"/>
      <c r="AD310" s="26"/>
      <c r="AE310" s="27"/>
      <c r="AF310" s="28"/>
      <c r="AG310" s="34"/>
      <c r="AH310" s="28"/>
      <c r="AI310" s="25"/>
      <c r="AJ310" s="39"/>
      <c r="AK310" s="47"/>
      <c r="AL310" s="48"/>
      <c r="AM310" s="45">
        <f>'[1]จัดรูปแบบ 2'!B306</f>
        <v>0</v>
      </c>
      <c r="AN310" s="46">
        <f>'[1]จัดรูปแบบ 2'!A306</f>
        <v>0</v>
      </c>
      <c r="AO310" s="54">
        <f>SUMIF('[1]ไตรมาส 1'!$A$7:$A$506,AN310,'[1]ไตรมาส 1'!$D$7:$D$506)</f>
        <v>0</v>
      </c>
      <c r="AP310" s="54">
        <f>SUMIF('[1]ไตรมาส 1'!$A$7:$A$506,AN310,'[1]ไตรมาส 1'!$E$7:$E$506)</f>
        <v>0</v>
      </c>
      <c r="AQ310" s="54">
        <f>SUM(SUMIF('[1]ไตรมาส 1'!$A$7:$A$506,'ไตรมาส 2 (2)'!AN310,'[1]ไตรมาส 1'!$F$7:$F$506),SUMIF('[1]ไตรมาส 1'!$M$7:$M$506,'ไตรมาส 2 (2)'!AN310,'[1]ไตรมาส 1'!$R$7:$R$506),SUMIF('[1]ไตรมาส 1'!$Y$7:$Y$506,'ไตรมาส 2 (2)'!AN310,'[1]ไตรมาส 1'!$AD$7:$AD$506),SUMIF($A$7:$A$506,AN310,$F$7:$F$506),SUMIF($M$7:$M$506,AN310,$R$7:$R$506),SUMIF($Y$7:$Y$506,AN310,$AD$7:$AD$506))</f>
        <v>0</v>
      </c>
      <c r="AR310" s="54">
        <f>SUM(SUMIF('[1]ไตรมาส 1'!$A$7:$A$506,'ไตรมาส 2 (2)'!AN310,'[1]ไตรมาส 1'!$G$7:$G$506),SUMIF('[1]ไตรมาส 1'!$M$7:$M$506,'ไตรมาส 2 (2)'!AN310,'[1]ไตรมาส 1'!$S$7:$S$506),SUMIF('[1]ไตรมาส 1'!$Y$7:$Y$506,'ไตรมาส 2 (2)'!AN310,'[1]ไตรมาส 1'!$AE$7:$AE$506),SUMIF($A$7:$A$506,AN310,$G$7:$G$506),SUMIF($M$7:$M$506,AN310,$S$7:$S$506),SUMIF($Y$7:$Y$506,AN310,$AE$7:$AE$506))</f>
        <v>0</v>
      </c>
      <c r="AS310" s="54">
        <f t="shared" si="8"/>
        <v>0</v>
      </c>
      <c r="AT310" s="54">
        <f t="shared" si="9"/>
        <v>0</v>
      </c>
      <c r="AU310" s="55"/>
      <c r="AV310" s="56"/>
      <c r="AW310" s="61"/>
      <c r="AX310" s="62"/>
      <c r="AY310" s="62"/>
    </row>
    <row r="311" s="1" customFormat="1" ht="20.25" spans="1:51">
      <c r="A311" s="22"/>
      <c r="B311" s="23"/>
      <c r="C311" s="24"/>
      <c r="D311" s="25"/>
      <c r="E311" s="26"/>
      <c r="F311" s="26"/>
      <c r="G311" s="27"/>
      <c r="H311" s="28"/>
      <c r="I311" s="34"/>
      <c r="J311" s="28"/>
      <c r="K311" s="25"/>
      <c r="L311" s="35"/>
      <c r="M311" s="22"/>
      <c r="N311" s="23"/>
      <c r="O311" s="24"/>
      <c r="P311" s="25"/>
      <c r="Q311" s="26"/>
      <c r="R311" s="26"/>
      <c r="S311" s="27"/>
      <c r="T311" s="28"/>
      <c r="U311" s="34"/>
      <c r="V311" s="28"/>
      <c r="W311" s="25"/>
      <c r="X311" s="39"/>
      <c r="Y311" s="22"/>
      <c r="Z311" s="23"/>
      <c r="AA311" s="24"/>
      <c r="AB311" s="25"/>
      <c r="AC311" s="26"/>
      <c r="AD311" s="26"/>
      <c r="AE311" s="27"/>
      <c r="AF311" s="28"/>
      <c r="AG311" s="34"/>
      <c r="AH311" s="28"/>
      <c r="AI311" s="25"/>
      <c r="AJ311" s="39"/>
      <c r="AK311" s="47"/>
      <c r="AL311" s="48"/>
      <c r="AM311" s="45">
        <f>'[1]จัดรูปแบบ 2'!B307</f>
        <v>0</v>
      </c>
      <c r="AN311" s="46">
        <f>'[1]จัดรูปแบบ 2'!A307</f>
        <v>0</v>
      </c>
      <c r="AO311" s="54">
        <f>SUMIF('[1]ไตรมาส 1'!$A$7:$A$506,AN311,'[1]ไตรมาส 1'!$D$7:$D$506)</f>
        <v>0</v>
      </c>
      <c r="AP311" s="54">
        <f>SUMIF('[1]ไตรมาส 1'!$A$7:$A$506,AN311,'[1]ไตรมาส 1'!$E$7:$E$506)</f>
        <v>0</v>
      </c>
      <c r="AQ311" s="54">
        <f>SUM(SUMIF('[1]ไตรมาส 1'!$A$7:$A$506,'ไตรมาส 2 (2)'!AN311,'[1]ไตรมาส 1'!$F$7:$F$506),SUMIF('[1]ไตรมาส 1'!$M$7:$M$506,'ไตรมาส 2 (2)'!AN311,'[1]ไตรมาส 1'!$R$7:$R$506),SUMIF('[1]ไตรมาส 1'!$Y$7:$Y$506,'ไตรมาส 2 (2)'!AN311,'[1]ไตรมาส 1'!$AD$7:$AD$506),SUMIF($A$7:$A$506,AN311,$F$7:$F$506),SUMIF($M$7:$M$506,AN311,$R$7:$R$506),SUMIF($Y$7:$Y$506,AN311,$AD$7:$AD$506))</f>
        <v>0</v>
      </c>
      <c r="AR311" s="54">
        <f>SUM(SUMIF('[1]ไตรมาส 1'!$A$7:$A$506,'ไตรมาส 2 (2)'!AN311,'[1]ไตรมาส 1'!$G$7:$G$506),SUMIF('[1]ไตรมาส 1'!$M$7:$M$506,'ไตรมาส 2 (2)'!AN311,'[1]ไตรมาส 1'!$S$7:$S$506),SUMIF('[1]ไตรมาส 1'!$Y$7:$Y$506,'ไตรมาส 2 (2)'!AN311,'[1]ไตรมาส 1'!$AE$7:$AE$506),SUMIF($A$7:$A$506,AN311,$G$7:$G$506),SUMIF($M$7:$M$506,AN311,$S$7:$S$506),SUMIF($Y$7:$Y$506,AN311,$AE$7:$AE$506))</f>
        <v>0</v>
      </c>
      <c r="AS311" s="54">
        <f t="shared" si="8"/>
        <v>0</v>
      </c>
      <c r="AT311" s="54">
        <f t="shared" si="9"/>
        <v>0</v>
      </c>
      <c r="AU311" s="55"/>
      <c r="AV311" s="56"/>
      <c r="AW311" s="61"/>
      <c r="AX311" s="62"/>
      <c r="AY311" s="62"/>
    </row>
    <row r="312" s="1" customFormat="1" ht="20.25" spans="1:51">
      <c r="A312" s="22"/>
      <c r="B312" s="23"/>
      <c r="C312" s="24"/>
      <c r="D312" s="25"/>
      <c r="E312" s="26"/>
      <c r="F312" s="26"/>
      <c r="G312" s="27"/>
      <c r="H312" s="28"/>
      <c r="I312" s="34"/>
      <c r="J312" s="28"/>
      <c r="K312" s="25"/>
      <c r="L312" s="35"/>
      <c r="M312" s="22"/>
      <c r="N312" s="23"/>
      <c r="O312" s="24"/>
      <c r="P312" s="25"/>
      <c r="Q312" s="26"/>
      <c r="R312" s="26"/>
      <c r="S312" s="27"/>
      <c r="T312" s="28"/>
      <c r="U312" s="34"/>
      <c r="V312" s="28"/>
      <c r="W312" s="25"/>
      <c r="X312" s="39"/>
      <c r="Y312" s="22"/>
      <c r="Z312" s="23"/>
      <c r="AA312" s="24"/>
      <c r="AB312" s="25"/>
      <c r="AC312" s="26"/>
      <c r="AD312" s="26"/>
      <c r="AE312" s="27"/>
      <c r="AF312" s="28"/>
      <c r="AG312" s="34"/>
      <c r="AH312" s="28"/>
      <c r="AI312" s="25"/>
      <c r="AJ312" s="39"/>
      <c r="AK312" s="47"/>
      <c r="AL312" s="48"/>
      <c r="AM312" s="45">
        <f>'[1]จัดรูปแบบ 2'!B308</f>
        <v>0</v>
      </c>
      <c r="AN312" s="46">
        <f>'[1]จัดรูปแบบ 2'!A308</f>
        <v>0</v>
      </c>
      <c r="AO312" s="54">
        <f>SUMIF('[1]ไตรมาส 1'!$A$7:$A$506,AN312,'[1]ไตรมาส 1'!$D$7:$D$506)</f>
        <v>0</v>
      </c>
      <c r="AP312" s="54">
        <f>SUMIF('[1]ไตรมาส 1'!$A$7:$A$506,AN312,'[1]ไตรมาส 1'!$E$7:$E$506)</f>
        <v>0</v>
      </c>
      <c r="AQ312" s="54">
        <f>SUM(SUMIF('[1]ไตรมาส 1'!$A$7:$A$506,'ไตรมาส 2 (2)'!AN312,'[1]ไตรมาส 1'!$F$7:$F$506),SUMIF('[1]ไตรมาส 1'!$M$7:$M$506,'ไตรมาส 2 (2)'!AN312,'[1]ไตรมาส 1'!$R$7:$R$506),SUMIF('[1]ไตรมาส 1'!$Y$7:$Y$506,'ไตรมาส 2 (2)'!AN312,'[1]ไตรมาส 1'!$AD$7:$AD$506),SUMIF($A$7:$A$506,AN312,$F$7:$F$506),SUMIF($M$7:$M$506,AN312,$R$7:$R$506),SUMIF($Y$7:$Y$506,AN312,$AD$7:$AD$506))</f>
        <v>0</v>
      </c>
      <c r="AR312" s="54">
        <f>SUM(SUMIF('[1]ไตรมาส 1'!$A$7:$A$506,'ไตรมาส 2 (2)'!AN312,'[1]ไตรมาส 1'!$G$7:$G$506),SUMIF('[1]ไตรมาส 1'!$M$7:$M$506,'ไตรมาส 2 (2)'!AN312,'[1]ไตรมาส 1'!$S$7:$S$506),SUMIF('[1]ไตรมาส 1'!$Y$7:$Y$506,'ไตรมาส 2 (2)'!AN312,'[1]ไตรมาส 1'!$AE$7:$AE$506),SUMIF($A$7:$A$506,AN312,$G$7:$G$506),SUMIF($M$7:$M$506,AN312,$S$7:$S$506),SUMIF($Y$7:$Y$506,AN312,$AE$7:$AE$506))</f>
        <v>0</v>
      </c>
      <c r="AS312" s="54">
        <f t="shared" si="8"/>
        <v>0</v>
      </c>
      <c r="AT312" s="54">
        <f t="shared" si="9"/>
        <v>0</v>
      </c>
      <c r="AU312" s="55"/>
      <c r="AV312" s="56"/>
      <c r="AW312" s="61"/>
      <c r="AX312" s="62"/>
      <c r="AY312" s="62"/>
    </row>
    <row r="313" s="1" customFormat="1" ht="20.25" spans="1:51">
      <c r="A313" s="22"/>
      <c r="B313" s="23"/>
      <c r="C313" s="24"/>
      <c r="D313" s="25"/>
      <c r="E313" s="26"/>
      <c r="F313" s="26"/>
      <c r="G313" s="27"/>
      <c r="H313" s="28"/>
      <c r="I313" s="34"/>
      <c r="J313" s="28"/>
      <c r="K313" s="25"/>
      <c r="L313" s="35"/>
      <c r="M313" s="22"/>
      <c r="N313" s="23"/>
      <c r="O313" s="24"/>
      <c r="P313" s="25"/>
      <c r="Q313" s="26"/>
      <c r="R313" s="26"/>
      <c r="S313" s="27"/>
      <c r="T313" s="28"/>
      <c r="U313" s="34"/>
      <c r="V313" s="28"/>
      <c r="W313" s="25"/>
      <c r="X313" s="39"/>
      <c r="Y313" s="22"/>
      <c r="Z313" s="23"/>
      <c r="AA313" s="24"/>
      <c r="AB313" s="25"/>
      <c r="AC313" s="26"/>
      <c r="AD313" s="26"/>
      <c r="AE313" s="27"/>
      <c r="AF313" s="28"/>
      <c r="AG313" s="34"/>
      <c r="AH313" s="28"/>
      <c r="AI313" s="25"/>
      <c r="AJ313" s="39"/>
      <c r="AK313" s="47"/>
      <c r="AL313" s="48"/>
      <c r="AM313" s="45">
        <f>'[1]จัดรูปแบบ 2'!B309</f>
        <v>0</v>
      </c>
      <c r="AN313" s="46">
        <f>'[1]จัดรูปแบบ 2'!A309</f>
        <v>0</v>
      </c>
      <c r="AO313" s="54">
        <f>SUMIF('[1]ไตรมาส 1'!$A$7:$A$506,AN313,'[1]ไตรมาส 1'!$D$7:$D$506)</f>
        <v>0</v>
      </c>
      <c r="AP313" s="54">
        <f>SUMIF('[1]ไตรมาส 1'!$A$7:$A$506,AN313,'[1]ไตรมาส 1'!$E$7:$E$506)</f>
        <v>0</v>
      </c>
      <c r="AQ313" s="54">
        <f>SUM(SUMIF('[1]ไตรมาส 1'!$A$7:$A$506,'ไตรมาส 2 (2)'!AN313,'[1]ไตรมาส 1'!$F$7:$F$506),SUMIF('[1]ไตรมาส 1'!$M$7:$M$506,'ไตรมาส 2 (2)'!AN313,'[1]ไตรมาส 1'!$R$7:$R$506),SUMIF('[1]ไตรมาส 1'!$Y$7:$Y$506,'ไตรมาส 2 (2)'!AN313,'[1]ไตรมาส 1'!$AD$7:$AD$506),SUMIF($A$7:$A$506,AN313,$F$7:$F$506),SUMIF($M$7:$M$506,AN313,$R$7:$R$506),SUMIF($Y$7:$Y$506,AN313,$AD$7:$AD$506))</f>
        <v>0</v>
      </c>
      <c r="AR313" s="54">
        <f>SUM(SUMIF('[1]ไตรมาส 1'!$A$7:$A$506,'ไตรมาส 2 (2)'!AN313,'[1]ไตรมาส 1'!$G$7:$G$506),SUMIF('[1]ไตรมาส 1'!$M$7:$M$506,'ไตรมาส 2 (2)'!AN313,'[1]ไตรมาส 1'!$S$7:$S$506),SUMIF('[1]ไตรมาส 1'!$Y$7:$Y$506,'ไตรมาส 2 (2)'!AN313,'[1]ไตรมาส 1'!$AE$7:$AE$506),SUMIF($A$7:$A$506,AN313,$G$7:$G$506),SUMIF($M$7:$M$506,AN313,$S$7:$S$506),SUMIF($Y$7:$Y$506,AN313,$AE$7:$AE$506))</f>
        <v>0</v>
      </c>
      <c r="AS313" s="54">
        <f t="shared" si="8"/>
        <v>0</v>
      </c>
      <c r="AT313" s="54">
        <f t="shared" si="9"/>
        <v>0</v>
      </c>
      <c r="AU313" s="55"/>
      <c r="AV313" s="56"/>
      <c r="AW313" s="61"/>
      <c r="AX313" s="62"/>
      <c r="AY313" s="62"/>
    </row>
    <row r="314" s="1" customFormat="1" ht="21" customHeight="1" spans="1:51">
      <c r="A314" s="22"/>
      <c r="B314" s="23"/>
      <c r="C314" s="24"/>
      <c r="D314" s="25"/>
      <c r="E314" s="26"/>
      <c r="F314" s="26"/>
      <c r="G314" s="27"/>
      <c r="H314" s="28"/>
      <c r="I314" s="34"/>
      <c r="J314" s="28"/>
      <c r="K314" s="25"/>
      <c r="L314" s="35"/>
      <c r="M314" s="22"/>
      <c r="N314" s="23"/>
      <c r="O314" s="24"/>
      <c r="P314" s="25"/>
      <c r="Q314" s="26"/>
      <c r="R314" s="26"/>
      <c r="S314" s="27"/>
      <c r="T314" s="28"/>
      <c r="U314" s="34"/>
      <c r="V314" s="28"/>
      <c r="W314" s="25"/>
      <c r="X314" s="39"/>
      <c r="Y314" s="22"/>
      <c r="Z314" s="23"/>
      <c r="AA314" s="24"/>
      <c r="AB314" s="25"/>
      <c r="AC314" s="26"/>
      <c r="AD314" s="26"/>
      <c r="AE314" s="27"/>
      <c r="AF314" s="28"/>
      <c r="AG314" s="34"/>
      <c r="AH314" s="28"/>
      <c r="AI314" s="25"/>
      <c r="AJ314" s="39"/>
      <c r="AK314" s="47"/>
      <c r="AL314" s="48"/>
      <c r="AM314" s="45">
        <f>'[1]จัดรูปแบบ 2'!B310</f>
        <v>0</v>
      </c>
      <c r="AN314" s="46">
        <f>'[1]จัดรูปแบบ 2'!A310</f>
        <v>0</v>
      </c>
      <c r="AO314" s="54">
        <f>SUMIF('[1]ไตรมาส 1'!$A$7:$A$506,AN314,'[1]ไตรมาส 1'!$D$7:$D$506)</f>
        <v>0</v>
      </c>
      <c r="AP314" s="54">
        <f>SUMIF('[1]ไตรมาส 1'!$A$7:$A$506,AN314,'[1]ไตรมาส 1'!$E$7:$E$506)</f>
        <v>0</v>
      </c>
      <c r="AQ314" s="54">
        <f>SUM(SUMIF('[1]ไตรมาส 1'!$A$7:$A$506,'ไตรมาส 2 (2)'!AN314,'[1]ไตรมาส 1'!$F$7:$F$506),SUMIF('[1]ไตรมาส 1'!$M$7:$M$506,'ไตรมาส 2 (2)'!AN314,'[1]ไตรมาส 1'!$R$7:$R$506),SUMIF('[1]ไตรมาส 1'!$Y$7:$Y$506,'ไตรมาส 2 (2)'!AN314,'[1]ไตรมาส 1'!$AD$7:$AD$506),SUMIF($A$7:$A$506,AN314,$F$7:$F$506),SUMIF($M$7:$M$506,AN314,$R$7:$R$506),SUMIF($Y$7:$Y$506,AN314,$AD$7:$AD$506))</f>
        <v>0</v>
      </c>
      <c r="AR314" s="54">
        <f>SUM(SUMIF('[1]ไตรมาส 1'!$A$7:$A$506,'ไตรมาส 2 (2)'!AN314,'[1]ไตรมาส 1'!$G$7:$G$506),SUMIF('[1]ไตรมาส 1'!$M$7:$M$506,'ไตรมาส 2 (2)'!AN314,'[1]ไตรมาส 1'!$S$7:$S$506),SUMIF('[1]ไตรมาส 1'!$Y$7:$Y$506,'ไตรมาส 2 (2)'!AN314,'[1]ไตรมาส 1'!$AE$7:$AE$506),SUMIF($A$7:$A$506,AN314,$G$7:$G$506),SUMIF($M$7:$M$506,AN314,$S$7:$S$506),SUMIF($Y$7:$Y$506,AN314,$AE$7:$AE$506))</f>
        <v>0</v>
      </c>
      <c r="AS314" s="54">
        <f t="shared" si="8"/>
        <v>0</v>
      </c>
      <c r="AT314" s="54">
        <f t="shared" si="9"/>
        <v>0</v>
      </c>
      <c r="AU314" s="63"/>
      <c r="AV314" s="63"/>
      <c r="AW314" s="61"/>
      <c r="AX314" s="62"/>
      <c r="AY314" s="62"/>
    </row>
    <row r="315" s="1" customFormat="1" ht="20.25" spans="1:51">
      <c r="A315" s="22"/>
      <c r="B315" s="23"/>
      <c r="C315" s="24"/>
      <c r="D315" s="25"/>
      <c r="E315" s="26"/>
      <c r="F315" s="26"/>
      <c r="G315" s="27"/>
      <c r="H315" s="28"/>
      <c r="I315" s="34"/>
      <c r="J315" s="28"/>
      <c r="K315" s="25"/>
      <c r="L315" s="35"/>
      <c r="M315" s="22"/>
      <c r="N315" s="23"/>
      <c r="O315" s="24"/>
      <c r="P315" s="25"/>
      <c r="Q315" s="26"/>
      <c r="R315" s="26"/>
      <c r="S315" s="27"/>
      <c r="T315" s="28"/>
      <c r="U315" s="34"/>
      <c r="V315" s="28"/>
      <c r="W315" s="25"/>
      <c r="X315" s="39"/>
      <c r="Y315" s="22"/>
      <c r="Z315" s="23"/>
      <c r="AA315" s="24"/>
      <c r="AB315" s="25"/>
      <c r="AC315" s="26"/>
      <c r="AD315" s="26"/>
      <c r="AE315" s="27"/>
      <c r="AF315" s="28"/>
      <c r="AG315" s="34"/>
      <c r="AH315" s="28"/>
      <c r="AI315" s="25"/>
      <c r="AJ315" s="39"/>
      <c r="AK315" s="47"/>
      <c r="AL315" s="48"/>
      <c r="AM315" s="45">
        <f>'[1]จัดรูปแบบ 2'!B311</f>
        <v>0</v>
      </c>
      <c r="AN315" s="46">
        <f>'[1]จัดรูปแบบ 2'!A311</f>
        <v>0</v>
      </c>
      <c r="AO315" s="54">
        <f>SUMIF('[1]ไตรมาส 1'!$A$7:$A$506,AN315,'[1]ไตรมาส 1'!$D$7:$D$506)</f>
        <v>0</v>
      </c>
      <c r="AP315" s="54">
        <f>SUMIF('[1]ไตรมาส 1'!$A$7:$A$506,AN315,'[1]ไตรมาส 1'!$E$7:$E$506)</f>
        <v>0</v>
      </c>
      <c r="AQ315" s="54">
        <f>SUM(SUMIF('[1]ไตรมาส 1'!$A$7:$A$506,'ไตรมาส 2 (2)'!AN315,'[1]ไตรมาส 1'!$F$7:$F$506),SUMIF('[1]ไตรมาส 1'!$M$7:$M$506,'ไตรมาส 2 (2)'!AN315,'[1]ไตรมาส 1'!$R$7:$R$506),SUMIF('[1]ไตรมาส 1'!$Y$7:$Y$506,'ไตรมาส 2 (2)'!AN315,'[1]ไตรมาส 1'!$AD$7:$AD$506),SUMIF($A$7:$A$506,AN315,$F$7:$F$506),SUMIF($M$7:$M$506,AN315,$R$7:$R$506),SUMIF($Y$7:$Y$506,AN315,$AD$7:$AD$506))</f>
        <v>0</v>
      </c>
      <c r="AR315" s="54">
        <f>SUM(SUMIF('[1]ไตรมาส 1'!$A$7:$A$506,'ไตรมาส 2 (2)'!AN315,'[1]ไตรมาส 1'!$G$7:$G$506),SUMIF('[1]ไตรมาส 1'!$M$7:$M$506,'ไตรมาส 2 (2)'!AN315,'[1]ไตรมาส 1'!$S$7:$S$506),SUMIF('[1]ไตรมาส 1'!$Y$7:$Y$506,'ไตรมาส 2 (2)'!AN315,'[1]ไตรมาส 1'!$AE$7:$AE$506),SUMIF($A$7:$A$506,AN315,$G$7:$G$506),SUMIF($M$7:$M$506,AN315,$S$7:$S$506),SUMIF($Y$7:$Y$506,AN315,$AE$7:$AE$506))</f>
        <v>0</v>
      </c>
      <c r="AS315" s="54">
        <f t="shared" si="8"/>
        <v>0</v>
      </c>
      <c r="AT315" s="54">
        <f t="shared" si="9"/>
        <v>0</v>
      </c>
      <c r="AU315" s="63"/>
      <c r="AV315" s="63"/>
      <c r="AW315" s="61"/>
      <c r="AX315" s="62"/>
      <c r="AY315" s="62"/>
    </row>
    <row r="316" s="2" customFormat="1" ht="20.25" spans="1:51">
      <c r="A316" s="22"/>
      <c r="B316" s="23"/>
      <c r="C316" s="24"/>
      <c r="D316" s="25"/>
      <c r="E316" s="26"/>
      <c r="F316" s="26"/>
      <c r="G316" s="27"/>
      <c r="H316" s="28"/>
      <c r="I316" s="34"/>
      <c r="J316" s="28"/>
      <c r="K316" s="25"/>
      <c r="L316" s="35"/>
      <c r="M316" s="22"/>
      <c r="N316" s="23"/>
      <c r="O316" s="24"/>
      <c r="P316" s="25"/>
      <c r="Q316" s="26"/>
      <c r="R316" s="26"/>
      <c r="S316" s="27"/>
      <c r="T316" s="28"/>
      <c r="U316" s="34"/>
      <c r="V316" s="28"/>
      <c r="W316" s="25"/>
      <c r="X316" s="39"/>
      <c r="Y316" s="22"/>
      <c r="Z316" s="23"/>
      <c r="AA316" s="24"/>
      <c r="AB316" s="25"/>
      <c r="AC316" s="26"/>
      <c r="AD316" s="26"/>
      <c r="AE316" s="27"/>
      <c r="AF316" s="28"/>
      <c r="AG316" s="34"/>
      <c r="AH316" s="28"/>
      <c r="AI316" s="25"/>
      <c r="AJ316" s="39"/>
      <c r="AK316" s="47"/>
      <c r="AL316" s="48"/>
      <c r="AM316" s="45">
        <f>'[1]จัดรูปแบบ 2'!B312</f>
        <v>0</v>
      </c>
      <c r="AN316" s="46">
        <f>'[1]จัดรูปแบบ 2'!A312</f>
        <v>0</v>
      </c>
      <c r="AO316" s="54">
        <f>SUMIF('[1]ไตรมาส 1'!$A$7:$A$506,AN316,'[1]ไตรมาส 1'!$D$7:$D$506)</f>
        <v>0</v>
      </c>
      <c r="AP316" s="54">
        <f>SUMIF('[1]ไตรมาส 1'!$A$7:$A$506,AN316,'[1]ไตรมาส 1'!$E$7:$E$506)</f>
        <v>0</v>
      </c>
      <c r="AQ316" s="54">
        <f>SUM(SUMIF('[1]ไตรมาส 1'!$A$7:$A$506,'ไตรมาส 2 (2)'!AN316,'[1]ไตรมาส 1'!$F$7:$F$506),SUMIF('[1]ไตรมาส 1'!$M$7:$M$506,'ไตรมาส 2 (2)'!AN316,'[1]ไตรมาส 1'!$R$7:$R$506),SUMIF('[1]ไตรมาส 1'!$Y$7:$Y$506,'ไตรมาส 2 (2)'!AN316,'[1]ไตรมาส 1'!$AD$7:$AD$506),SUMIF($A$7:$A$506,AN316,$F$7:$F$506),SUMIF($M$7:$M$506,AN316,$R$7:$R$506),SUMIF($Y$7:$Y$506,AN316,$AD$7:$AD$506))</f>
        <v>0</v>
      </c>
      <c r="AR316" s="54">
        <f>SUM(SUMIF('[1]ไตรมาส 1'!$A$7:$A$506,'ไตรมาส 2 (2)'!AN316,'[1]ไตรมาส 1'!$G$7:$G$506),SUMIF('[1]ไตรมาส 1'!$M$7:$M$506,'ไตรมาส 2 (2)'!AN316,'[1]ไตรมาส 1'!$S$7:$S$506),SUMIF('[1]ไตรมาส 1'!$Y$7:$Y$506,'ไตรมาส 2 (2)'!AN316,'[1]ไตรมาส 1'!$AE$7:$AE$506),SUMIF($A$7:$A$506,AN316,$G$7:$G$506),SUMIF($M$7:$M$506,AN316,$S$7:$S$506),SUMIF($Y$7:$Y$506,AN316,$AE$7:$AE$506))</f>
        <v>0</v>
      </c>
      <c r="AS316" s="54">
        <f t="shared" si="8"/>
        <v>0</v>
      </c>
      <c r="AT316" s="54">
        <f t="shared" si="9"/>
        <v>0</v>
      </c>
      <c r="AU316" s="63"/>
      <c r="AV316" s="63"/>
      <c r="AW316" s="64"/>
      <c r="AX316" s="65"/>
      <c r="AY316" s="65"/>
    </row>
    <row r="317" s="2" customFormat="1" ht="20.25" spans="1:51">
      <c r="A317" s="22"/>
      <c r="B317" s="23"/>
      <c r="C317" s="24"/>
      <c r="D317" s="25"/>
      <c r="E317" s="26"/>
      <c r="F317" s="26"/>
      <c r="G317" s="27"/>
      <c r="H317" s="28"/>
      <c r="I317" s="34"/>
      <c r="J317" s="28"/>
      <c r="K317" s="25"/>
      <c r="L317" s="35"/>
      <c r="M317" s="22"/>
      <c r="N317" s="23"/>
      <c r="O317" s="24"/>
      <c r="P317" s="25"/>
      <c r="Q317" s="26"/>
      <c r="R317" s="26"/>
      <c r="S317" s="27"/>
      <c r="T317" s="28"/>
      <c r="U317" s="34"/>
      <c r="V317" s="28"/>
      <c r="W317" s="25"/>
      <c r="X317" s="39"/>
      <c r="Y317" s="22"/>
      <c r="Z317" s="23"/>
      <c r="AA317" s="24"/>
      <c r="AB317" s="25"/>
      <c r="AC317" s="26"/>
      <c r="AD317" s="26"/>
      <c r="AE317" s="27"/>
      <c r="AF317" s="28"/>
      <c r="AG317" s="34"/>
      <c r="AH317" s="28"/>
      <c r="AI317" s="25"/>
      <c r="AJ317" s="39"/>
      <c r="AK317" s="47"/>
      <c r="AL317" s="48"/>
      <c r="AM317" s="45">
        <f>'[1]จัดรูปแบบ 2'!B313</f>
        <v>0</v>
      </c>
      <c r="AN317" s="46">
        <f>'[1]จัดรูปแบบ 2'!A313</f>
        <v>0</v>
      </c>
      <c r="AO317" s="54">
        <f>SUMIF('[1]ไตรมาส 1'!$A$7:$A$506,AN317,'[1]ไตรมาส 1'!$D$7:$D$506)</f>
        <v>0</v>
      </c>
      <c r="AP317" s="54">
        <f>SUMIF('[1]ไตรมาส 1'!$A$7:$A$506,AN317,'[1]ไตรมาส 1'!$E$7:$E$506)</f>
        <v>0</v>
      </c>
      <c r="AQ317" s="54">
        <f>SUM(SUMIF('[1]ไตรมาส 1'!$A$7:$A$506,'ไตรมาส 2 (2)'!AN317,'[1]ไตรมาส 1'!$F$7:$F$506),SUMIF('[1]ไตรมาส 1'!$M$7:$M$506,'ไตรมาส 2 (2)'!AN317,'[1]ไตรมาส 1'!$R$7:$R$506),SUMIF('[1]ไตรมาส 1'!$Y$7:$Y$506,'ไตรมาส 2 (2)'!AN317,'[1]ไตรมาส 1'!$AD$7:$AD$506),SUMIF($A$7:$A$506,AN317,$F$7:$F$506),SUMIF($M$7:$M$506,AN317,$R$7:$R$506),SUMIF($Y$7:$Y$506,AN317,$AD$7:$AD$506))</f>
        <v>0</v>
      </c>
      <c r="AR317" s="54">
        <f>SUM(SUMIF('[1]ไตรมาส 1'!$A$7:$A$506,'ไตรมาส 2 (2)'!AN317,'[1]ไตรมาส 1'!$G$7:$G$506),SUMIF('[1]ไตรมาส 1'!$M$7:$M$506,'ไตรมาส 2 (2)'!AN317,'[1]ไตรมาส 1'!$S$7:$S$506),SUMIF('[1]ไตรมาส 1'!$Y$7:$Y$506,'ไตรมาส 2 (2)'!AN317,'[1]ไตรมาส 1'!$AE$7:$AE$506),SUMIF($A$7:$A$506,AN317,$G$7:$G$506),SUMIF($M$7:$M$506,AN317,$S$7:$S$506),SUMIF($Y$7:$Y$506,AN317,$AE$7:$AE$506))</f>
        <v>0</v>
      </c>
      <c r="AS317" s="54">
        <f t="shared" si="8"/>
        <v>0</v>
      </c>
      <c r="AT317" s="54">
        <f t="shared" si="9"/>
        <v>0</v>
      </c>
      <c r="AU317" s="63"/>
      <c r="AV317" s="63"/>
      <c r="AW317" s="64"/>
      <c r="AX317" s="65"/>
      <c r="AY317" s="65"/>
    </row>
    <row r="318" s="2" customFormat="1" ht="20.25" spans="1:51">
      <c r="A318" s="22"/>
      <c r="B318" s="23"/>
      <c r="C318" s="24"/>
      <c r="D318" s="25"/>
      <c r="E318" s="26"/>
      <c r="F318" s="26"/>
      <c r="G318" s="27"/>
      <c r="H318" s="28"/>
      <c r="I318" s="34"/>
      <c r="J318" s="28"/>
      <c r="K318" s="25"/>
      <c r="L318" s="35"/>
      <c r="M318" s="22"/>
      <c r="N318" s="23"/>
      <c r="O318" s="24"/>
      <c r="P318" s="25"/>
      <c r="Q318" s="26"/>
      <c r="R318" s="26"/>
      <c r="S318" s="27"/>
      <c r="T318" s="28"/>
      <c r="U318" s="34"/>
      <c r="V318" s="28"/>
      <c r="W318" s="25"/>
      <c r="X318" s="39"/>
      <c r="Y318" s="22"/>
      <c r="Z318" s="23"/>
      <c r="AA318" s="24"/>
      <c r="AB318" s="25"/>
      <c r="AC318" s="26"/>
      <c r="AD318" s="26"/>
      <c r="AE318" s="27"/>
      <c r="AF318" s="28"/>
      <c r="AG318" s="34"/>
      <c r="AH318" s="28"/>
      <c r="AI318" s="25"/>
      <c r="AJ318" s="39"/>
      <c r="AK318" s="47"/>
      <c r="AL318" s="48"/>
      <c r="AM318" s="45">
        <f>'[1]จัดรูปแบบ 2'!B314</f>
        <v>0</v>
      </c>
      <c r="AN318" s="46">
        <f>'[1]จัดรูปแบบ 2'!A314</f>
        <v>0</v>
      </c>
      <c r="AO318" s="54">
        <f>SUMIF('[1]ไตรมาส 1'!$A$7:$A$506,AN318,'[1]ไตรมาส 1'!$D$7:$D$506)</f>
        <v>0</v>
      </c>
      <c r="AP318" s="54">
        <f>SUMIF('[1]ไตรมาส 1'!$A$7:$A$506,AN318,'[1]ไตรมาส 1'!$E$7:$E$506)</f>
        <v>0</v>
      </c>
      <c r="AQ318" s="54">
        <f>SUM(SUMIF('[1]ไตรมาส 1'!$A$7:$A$506,'ไตรมาส 2 (2)'!AN318,'[1]ไตรมาส 1'!$F$7:$F$506),SUMIF('[1]ไตรมาส 1'!$M$7:$M$506,'ไตรมาส 2 (2)'!AN318,'[1]ไตรมาส 1'!$R$7:$R$506),SUMIF('[1]ไตรมาส 1'!$Y$7:$Y$506,'ไตรมาส 2 (2)'!AN318,'[1]ไตรมาส 1'!$AD$7:$AD$506),SUMIF($A$7:$A$506,AN318,$F$7:$F$506),SUMIF($M$7:$M$506,AN318,$R$7:$R$506),SUMIF($Y$7:$Y$506,AN318,$AD$7:$AD$506))</f>
        <v>0</v>
      </c>
      <c r="AR318" s="54">
        <f>SUM(SUMIF('[1]ไตรมาส 1'!$A$7:$A$506,'ไตรมาส 2 (2)'!AN318,'[1]ไตรมาส 1'!$G$7:$G$506),SUMIF('[1]ไตรมาส 1'!$M$7:$M$506,'ไตรมาส 2 (2)'!AN318,'[1]ไตรมาส 1'!$S$7:$S$506),SUMIF('[1]ไตรมาส 1'!$Y$7:$Y$506,'ไตรมาส 2 (2)'!AN318,'[1]ไตรมาส 1'!$AE$7:$AE$506),SUMIF($A$7:$A$506,AN318,$G$7:$G$506),SUMIF($M$7:$M$506,AN318,$S$7:$S$506),SUMIF($Y$7:$Y$506,AN318,$AE$7:$AE$506))</f>
        <v>0</v>
      </c>
      <c r="AS318" s="54">
        <f t="shared" si="8"/>
        <v>0</v>
      </c>
      <c r="AT318" s="54">
        <f t="shared" si="9"/>
        <v>0</v>
      </c>
      <c r="AU318" s="63"/>
      <c r="AV318" s="63"/>
      <c r="AW318" s="64"/>
      <c r="AX318" s="65"/>
      <c r="AY318" s="65"/>
    </row>
    <row r="319" s="2" customFormat="1" ht="20.25" spans="1:51">
      <c r="A319" s="22"/>
      <c r="B319" s="23"/>
      <c r="C319" s="24"/>
      <c r="D319" s="25"/>
      <c r="E319" s="26"/>
      <c r="F319" s="26"/>
      <c r="G319" s="27"/>
      <c r="H319" s="28"/>
      <c r="I319" s="34"/>
      <c r="J319" s="28"/>
      <c r="K319" s="25"/>
      <c r="L319" s="35"/>
      <c r="M319" s="22"/>
      <c r="N319" s="23"/>
      <c r="O319" s="24"/>
      <c r="P319" s="25"/>
      <c r="Q319" s="26"/>
      <c r="R319" s="26"/>
      <c r="S319" s="27"/>
      <c r="T319" s="28"/>
      <c r="U319" s="34"/>
      <c r="V319" s="28"/>
      <c r="W319" s="25"/>
      <c r="X319" s="39"/>
      <c r="Y319" s="22"/>
      <c r="Z319" s="23"/>
      <c r="AA319" s="24"/>
      <c r="AB319" s="25"/>
      <c r="AC319" s="26"/>
      <c r="AD319" s="26"/>
      <c r="AE319" s="27"/>
      <c r="AF319" s="28"/>
      <c r="AG319" s="34"/>
      <c r="AH319" s="28"/>
      <c r="AI319" s="25"/>
      <c r="AJ319" s="39"/>
      <c r="AK319" s="47"/>
      <c r="AL319" s="48"/>
      <c r="AM319" s="45">
        <f>'[1]จัดรูปแบบ 2'!B315</f>
        <v>0</v>
      </c>
      <c r="AN319" s="46">
        <f>'[1]จัดรูปแบบ 2'!A315</f>
        <v>0</v>
      </c>
      <c r="AO319" s="54">
        <f>SUMIF('[1]ไตรมาส 1'!$A$7:$A$506,AN319,'[1]ไตรมาส 1'!$D$7:$D$506)</f>
        <v>0</v>
      </c>
      <c r="AP319" s="54">
        <f>SUMIF('[1]ไตรมาส 1'!$A$7:$A$506,AN319,'[1]ไตรมาส 1'!$E$7:$E$506)</f>
        <v>0</v>
      </c>
      <c r="AQ319" s="54">
        <f>SUM(SUMIF('[1]ไตรมาส 1'!$A$7:$A$506,'ไตรมาส 2 (2)'!AN319,'[1]ไตรมาส 1'!$F$7:$F$506),SUMIF('[1]ไตรมาส 1'!$M$7:$M$506,'ไตรมาส 2 (2)'!AN319,'[1]ไตรมาส 1'!$R$7:$R$506),SUMIF('[1]ไตรมาส 1'!$Y$7:$Y$506,'ไตรมาส 2 (2)'!AN319,'[1]ไตรมาส 1'!$AD$7:$AD$506),SUMIF($A$7:$A$506,AN319,$F$7:$F$506),SUMIF($M$7:$M$506,AN319,$R$7:$R$506),SUMIF($Y$7:$Y$506,AN319,$AD$7:$AD$506))</f>
        <v>0</v>
      </c>
      <c r="AR319" s="54">
        <f>SUM(SUMIF('[1]ไตรมาส 1'!$A$7:$A$506,'ไตรมาส 2 (2)'!AN319,'[1]ไตรมาส 1'!$G$7:$G$506),SUMIF('[1]ไตรมาส 1'!$M$7:$M$506,'ไตรมาส 2 (2)'!AN319,'[1]ไตรมาส 1'!$S$7:$S$506),SUMIF('[1]ไตรมาส 1'!$Y$7:$Y$506,'ไตรมาส 2 (2)'!AN319,'[1]ไตรมาส 1'!$AE$7:$AE$506),SUMIF($A$7:$A$506,AN319,$G$7:$G$506),SUMIF($M$7:$M$506,AN319,$S$7:$S$506),SUMIF($Y$7:$Y$506,AN319,$AE$7:$AE$506))</f>
        <v>0</v>
      </c>
      <c r="AS319" s="54">
        <f t="shared" si="8"/>
        <v>0</v>
      </c>
      <c r="AT319" s="54">
        <f t="shared" si="9"/>
        <v>0</v>
      </c>
      <c r="AU319" s="63"/>
      <c r="AV319" s="63"/>
      <c r="AW319" s="64"/>
      <c r="AX319" s="65"/>
      <c r="AY319" s="65"/>
    </row>
    <row r="320" s="2" customFormat="1" ht="20.25" spans="1:51">
      <c r="A320" s="22"/>
      <c r="B320" s="23"/>
      <c r="C320" s="24"/>
      <c r="D320" s="25"/>
      <c r="E320" s="26"/>
      <c r="F320" s="26"/>
      <c r="G320" s="27"/>
      <c r="H320" s="28"/>
      <c r="I320" s="34"/>
      <c r="J320" s="28"/>
      <c r="K320" s="25"/>
      <c r="L320" s="35"/>
      <c r="M320" s="22"/>
      <c r="N320" s="23"/>
      <c r="O320" s="24"/>
      <c r="P320" s="25"/>
      <c r="Q320" s="26"/>
      <c r="R320" s="26"/>
      <c r="S320" s="27"/>
      <c r="T320" s="28"/>
      <c r="U320" s="34"/>
      <c r="V320" s="28"/>
      <c r="W320" s="25"/>
      <c r="X320" s="39"/>
      <c r="Y320" s="22"/>
      <c r="Z320" s="23"/>
      <c r="AA320" s="24"/>
      <c r="AB320" s="25"/>
      <c r="AC320" s="26"/>
      <c r="AD320" s="26"/>
      <c r="AE320" s="27"/>
      <c r="AF320" s="28"/>
      <c r="AG320" s="34"/>
      <c r="AH320" s="28"/>
      <c r="AI320" s="25"/>
      <c r="AJ320" s="39"/>
      <c r="AK320" s="47"/>
      <c r="AL320" s="48"/>
      <c r="AM320" s="45">
        <f>'[1]จัดรูปแบบ 2'!B316</f>
        <v>0</v>
      </c>
      <c r="AN320" s="46">
        <f>'[1]จัดรูปแบบ 2'!A316</f>
        <v>0</v>
      </c>
      <c r="AO320" s="54">
        <f>SUMIF('[1]ไตรมาส 1'!$A$7:$A$506,AN320,'[1]ไตรมาส 1'!$D$7:$D$506)</f>
        <v>0</v>
      </c>
      <c r="AP320" s="54">
        <f>SUMIF('[1]ไตรมาส 1'!$A$7:$A$506,AN320,'[1]ไตรมาส 1'!$E$7:$E$506)</f>
        <v>0</v>
      </c>
      <c r="AQ320" s="54">
        <f>SUM(SUMIF('[1]ไตรมาส 1'!$A$7:$A$506,'ไตรมาส 2 (2)'!AN320,'[1]ไตรมาส 1'!$F$7:$F$506),SUMIF('[1]ไตรมาส 1'!$M$7:$M$506,'ไตรมาส 2 (2)'!AN320,'[1]ไตรมาส 1'!$R$7:$R$506),SUMIF('[1]ไตรมาส 1'!$Y$7:$Y$506,'ไตรมาส 2 (2)'!AN320,'[1]ไตรมาส 1'!$AD$7:$AD$506),SUMIF($A$7:$A$506,AN320,$F$7:$F$506),SUMIF($M$7:$M$506,AN320,$R$7:$R$506),SUMIF($Y$7:$Y$506,AN320,$AD$7:$AD$506))</f>
        <v>0</v>
      </c>
      <c r="AR320" s="54">
        <f>SUM(SUMIF('[1]ไตรมาส 1'!$A$7:$A$506,'ไตรมาส 2 (2)'!AN320,'[1]ไตรมาส 1'!$G$7:$G$506),SUMIF('[1]ไตรมาส 1'!$M$7:$M$506,'ไตรมาส 2 (2)'!AN320,'[1]ไตรมาส 1'!$S$7:$S$506),SUMIF('[1]ไตรมาส 1'!$Y$7:$Y$506,'ไตรมาส 2 (2)'!AN320,'[1]ไตรมาส 1'!$AE$7:$AE$506),SUMIF($A$7:$A$506,AN320,$G$7:$G$506),SUMIF($M$7:$M$506,AN320,$S$7:$S$506),SUMIF($Y$7:$Y$506,AN320,$AE$7:$AE$506))</f>
        <v>0</v>
      </c>
      <c r="AS320" s="54">
        <f t="shared" si="8"/>
        <v>0</v>
      </c>
      <c r="AT320" s="54">
        <f t="shared" si="9"/>
        <v>0</v>
      </c>
      <c r="AU320" s="63"/>
      <c r="AV320" s="63"/>
      <c r="AW320" s="64"/>
      <c r="AX320" s="65"/>
      <c r="AY320" s="65"/>
    </row>
    <row r="321" s="2" customFormat="1" ht="20.25" spans="1:51">
      <c r="A321" s="22"/>
      <c r="B321" s="23"/>
      <c r="C321" s="24"/>
      <c r="D321" s="25"/>
      <c r="E321" s="26"/>
      <c r="F321" s="26"/>
      <c r="G321" s="27"/>
      <c r="H321" s="28"/>
      <c r="I321" s="34"/>
      <c r="J321" s="28"/>
      <c r="K321" s="25"/>
      <c r="L321" s="35"/>
      <c r="M321" s="22"/>
      <c r="N321" s="23"/>
      <c r="O321" s="24"/>
      <c r="P321" s="25"/>
      <c r="Q321" s="26"/>
      <c r="R321" s="26"/>
      <c r="S321" s="27"/>
      <c r="T321" s="28"/>
      <c r="U321" s="34"/>
      <c r="V321" s="28"/>
      <c r="W321" s="25"/>
      <c r="X321" s="39"/>
      <c r="Y321" s="22"/>
      <c r="Z321" s="23"/>
      <c r="AA321" s="24"/>
      <c r="AB321" s="25"/>
      <c r="AC321" s="26"/>
      <c r="AD321" s="26"/>
      <c r="AE321" s="27"/>
      <c r="AF321" s="28"/>
      <c r="AG321" s="34"/>
      <c r="AH321" s="28"/>
      <c r="AI321" s="25"/>
      <c r="AJ321" s="39"/>
      <c r="AK321" s="47"/>
      <c r="AL321" s="48"/>
      <c r="AM321" s="45">
        <f>'[1]จัดรูปแบบ 2'!B317</f>
        <v>0</v>
      </c>
      <c r="AN321" s="46">
        <f>'[1]จัดรูปแบบ 2'!A317</f>
        <v>0</v>
      </c>
      <c r="AO321" s="54">
        <f>SUMIF('[1]ไตรมาส 1'!$A$7:$A$506,AN321,'[1]ไตรมาส 1'!$D$7:$D$506)</f>
        <v>0</v>
      </c>
      <c r="AP321" s="54">
        <f>SUMIF('[1]ไตรมาส 1'!$A$7:$A$506,AN321,'[1]ไตรมาส 1'!$E$7:$E$506)</f>
        <v>0</v>
      </c>
      <c r="AQ321" s="54">
        <f>SUM(SUMIF('[1]ไตรมาส 1'!$A$7:$A$506,'ไตรมาส 2 (2)'!AN321,'[1]ไตรมาส 1'!$F$7:$F$506),SUMIF('[1]ไตรมาส 1'!$M$7:$M$506,'ไตรมาส 2 (2)'!AN321,'[1]ไตรมาส 1'!$R$7:$R$506),SUMIF('[1]ไตรมาส 1'!$Y$7:$Y$506,'ไตรมาส 2 (2)'!AN321,'[1]ไตรมาส 1'!$AD$7:$AD$506),SUMIF($A$7:$A$506,AN321,$F$7:$F$506),SUMIF($M$7:$M$506,AN321,$R$7:$R$506),SUMIF($Y$7:$Y$506,AN321,$AD$7:$AD$506))</f>
        <v>0</v>
      </c>
      <c r="AR321" s="54">
        <f>SUM(SUMIF('[1]ไตรมาส 1'!$A$7:$A$506,'ไตรมาส 2 (2)'!AN321,'[1]ไตรมาส 1'!$G$7:$G$506),SUMIF('[1]ไตรมาส 1'!$M$7:$M$506,'ไตรมาส 2 (2)'!AN321,'[1]ไตรมาส 1'!$S$7:$S$506),SUMIF('[1]ไตรมาส 1'!$Y$7:$Y$506,'ไตรมาส 2 (2)'!AN321,'[1]ไตรมาส 1'!$AE$7:$AE$506),SUMIF($A$7:$A$506,AN321,$G$7:$G$506),SUMIF($M$7:$M$506,AN321,$S$7:$S$506),SUMIF($Y$7:$Y$506,AN321,$AE$7:$AE$506))</f>
        <v>0</v>
      </c>
      <c r="AS321" s="54">
        <f t="shared" si="8"/>
        <v>0</v>
      </c>
      <c r="AT321" s="54">
        <f t="shared" si="9"/>
        <v>0</v>
      </c>
      <c r="AU321" s="63"/>
      <c r="AV321" s="63"/>
      <c r="AW321" s="64"/>
      <c r="AX321" s="65"/>
      <c r="AY321" s="65"/>
    </row>
    <row r="322" s="2" customFormat="1" ht="20.25" spans="1:51">
      <c r="A322" s="22"/>
      <c r="B322" s="23"/>
      <c r="C322" s="24"/>
      <c r="D322" s="25"/>
      <c r="E322" s="26"/>
      <c r="F322" s="26"/>
      <c r="G322" s="27"/>
      <c r="H322" s="28"/>
      <c r="I322" s="34"/>
      <c r="J322" s="28"/>
      <c r="K322" s="25"/>
      <c r="L322" s="35"/>
      <c r="M322" s="22"/>
      <c r="N322" s="23"/>
      <c r="O322" s="24"/>
      <c r="P322" s="25"/>
      <c r="Q322" s="26"/>
      <c r="R322" s="26"/>
      <c r="S322" s="27"/>
      <c r="T322" s="28"/>
      <c r="U322" s="34"/>
      <c r="V322" s="28"/>
      <c r="W322" s="25"/>
      <c r="X322" s="39"/>
      <c r="Y322" s="22"/>
      <c r="Z322" s="23"/>
      <c r="AA322" s="24"/>
      <c r="AB322" s="25"/>
      <c r="AC322" s="26"/>
      <c r="AD322" s="26"/>
      <c r="AE322" s="27"/>
      <c r="AF322" s="28"/>
      <c r="AG322" s="34"/>
      <c r="AH322" s="28"/>
      <c r="AI322" s="25"/>
      <c r="AJ322" s="39"/>
      <c r="AK322" s="47"/>
      <c r="AL322" s="48"/>
      <c r="AM322" s="45">
        <f>'[1]จัดรูปแบบ 2'!B318</f>
        <v>0</v>
      </c>
      <c r="AN322" s="46">
        <f>'[1]จัดรูปแบบ 2'!A318</f>
        <v>0</v>
      </c>
      <c r="AO322" s="54">
        <f>SUMIF('[1]ไตรมาส 1'!$A$7:$A$506,AN322,'[1]ไตรมาส 1'!$D$7:$D$506)</f>
        <v>0</v>
      </c>
      <c r="AP322" s="54">
        <f>SUMIF('[1]ไตรมาส 1'!$A$7:$A$506,AN322,'[1]ไตรมาส 1'!$E$7:$E$506)</f>
        <v>0</v>
      </c>
      <c r="AQ322" s="54">
        <f>SUM(SUMIF('[1]ไตรมาส 1'!$A$7:$A$506,'ไตรมาส 2 (2)'!AN322,'[1]ไตรมาส 1'!$F$7:$F$506),SUMIF('[1]ไตรมาส 1'!$M$7:$M$506,'ไตรมาส 2 (2)'!AN322,'[1]ไตรมาส 1'!$R$7:$R$506),SUMIF('[1]ไตรมาส 1'!$Y$7:$Y$506,'ไตรมาส 2 (2)'!AN322,'[1]ไตรมาส 1'!$AD$7:$AD$506),SUMIF($A$7:$A$506,AN322,$F$7:$F$506),SUMIF($M$7:$M$506,AN322,$R$7:$R$506),SUMIF($Y$7:$Y$506,AN322,$AD$7:$AD$506))</f>
        <v>0</v>
      </c>
      <c r="AR322" s="54">
        <f>SUM(SUMIF('[1]ไตรมาส 1'!$A$7:$A$506,'ไตรมาส 2 (2)'!AN322,'[1]ไตรมาส 1'!$G$7:$G$506),SUMIF('[1]ไตรมาส 1'!$M$7:$M$506,'ไตรมาส 2 (2)'!AN322,'[1]ไตรมาส 1'!$S$7:$S$506),SUMIF('[1]ไตรมาส 1'!$Y$7:$Y$506,'ไตรมาส 2 (2)'!AN322,'[1]ไตรมาส 1'!$AE$7:$AE$506),SUMIF($A$7:$A$506,AN322,$G$7:$G$506),SUMIF($M$7:$M$506,AN322,$S$7:$S$506),SUMIF($Y$7:$Y$506,AN322,$AE$7:$AE$506))</f>
        <v>0</v>
      </c>
      <c r="AS322" s="54">
        <f t="shared" si="8"/>
        <v>0</v>
      </c>
      <c r="AT322" s="54">
        <f t="shared" si="9"/>
        <v>0</v>
      </c>
      <c r="AU322" s="63"/>
      <c r="AV322" s="63"/>
      <c r="AW322" s="64"/>
      <c r="AX322" s="65"/>
      <c r="AY322" s="65"/>
    </row>
    <row r="323" s="2" customFormat="1" ht="20.25" spans="1:51">
      <c r="A323" s="22"/>
      <c r="B323" s="23"/>
      <c r="C323" s="24"/>
      <c r="D323" s="25"/>
      <c r="E323" s="26"/>
      <c r="F323" s="26"/>
      <c r="G323" s="27"/>
      <c r="H323" s="28"/>
      <c r="I323" s="34"/>
      <c r="J323" s="28"/>
      <c r="K323" s="25"/>
      <c r="L323" s="35"/>
      <c r="M323" s="22"/>
      <c r="N323" s="23"/>
      <c r="O323" s="24"/>
      <c r="P323" s="25"/>
      <c r="Q323" s="26"/>
      <c r="R323" s="26"/>
      <c r="S323" s="27"/>
      <c r="T323" s="28"/>
      <c r="U323" s="34"/>
      <c r="V323" s="28"/>
      <c r="W323" s="25"/>
      <c r="X323" s="39"/>
      <c r="Y323" s="22"/>
      <c r="Z323" s="23"/>
      <c r="AA323" s="24"/>
      <c r="AB323" s="25"/>
      <c r="AC323" s="26"/>
      <c r="AD323" s="26"/>
      <c r="AE323" s="27"/>
      <c r="AF323" s="28"/>
      <c r="AG323" s="34"/>
      <c r="AH323" s="28"/>
      <c r="AI323" s="25"/>
      <c r="AJ323" s="39"/>
      <c r="AK323" s="47"/>
      <c r="AL323" s="48"/>
      <c r="AM323" s="45">
        <f>'[1]จัดรูปแบบ 2'!B319</f>
        <v>0</v>
      </c>
      <c r="AN323" s="46">
        <f>'[1]จัดรูปแบบ 2'!A319</f>
        <v>0</v>
      </c>
      <c r="AO323" s="54">
        <f>SUMIF('[1]ไตรมาส 1'!$A$7:$A$506,AN323,'[1]ไตรมาส 1'!$D$7:$D$506)</f>
        <v>0</v>
      </c>
      <c r="AP323" s="54">
        <f>SUMIF('[1]ไตรมาส 1'!$A$7:$A$506,AN323,'[1]ไตรมาส 1'!$E$7:$E$506)</f>
        <v>0</v>
      </c>
      <c r="AQ323" s="54">
        <f>SUM(SUMIF('[1]ไตรมาส 1'!$A$7:$A$506,'ไตรมาส 2 (2)'!AN323,'[1]ไตรมาส 1'!$F$7:$F$506),SUMIF('[1]ไตรมาส 1'!$M$7:$M$506,'ไตรมาส 2 (2)'!AN323,'[1]ไตรมาส 1'!$R$7:$R$506),SUMIF('[1]ไตรมาส 1'!$Y$7:$Y$506,'ไตรมาส 2 (2)'!AN323,'[1]ไตรมาส 1'!$AD$7:$AD$506),SUMIF($A$7:$A$506,AN323,$F$7:$F$506),SUMIF($M$7:$M$506,AN323,$R$7:$R$506),SUMIF($Y$7:$Y$506,AN323,$AD$7:$AD$506))</f>
        <v>0</v>
      </c>
      <c r="AR323" s="54">
        <f>SUM(SUMIF('[1]ไตรมาส 1'!$A$7:$A$506,'ไตรมาส 2 (2)'!AN323,'[1]ไตรมาส 1'!$G$7:$G$506),SUMIF('[1]ไตรมาส 1'!$M$7:$M$506,'ไตรมาส 2 (2)'!AN323,'[1]ไตรมาส 1'!$S$7:$S$506),SUMIF('[1]ไตรมาส 1'!$Y$7:$Y$506,'ไตรมาส 2 (2)'!AN323,'[1]ไตรมาส 1'!$AE$7:$AE$506),SUMIF($A$7:$A$506,AN323,$G$7:$G$506),SUMIF($M$7:$M$506,AN323,$S$7:$S$506),SUMIF($Y$7:$Y$506,AN323,$AE$7:$AE$506))</f>
        <v>0</v>
      </c>
      <c r="AS323" s="54">
        <f t="shared" si="8"/>
        <v>0</v>
      </c>
      <c r="AT323" s="54">
        <f t="shared" si="9"/>
        <v>0</v>
      </c>
      <c r="AU323" s="63"/>
      <c r="AV323" s="63"/>
      <c r="AW323" s="64"/>
      <c r="AX323" s="65"/>
      <c r="AY323" s="65"/>
    </row>
    <row r="324" s="2" customFormat="1" ht="20.25" spans="1:51">
      <c r="A324" s="22"/>
      <c r="B324" s="23"/>
      <c r="C324" s="24"/>
      <c r="D324" s="25"/>
      <c r="E324" s="26"/>
      <c r="F324" s="26"/>
      <c r="G324" s="27"/>
      <c r="H324" s="28"/>
      <c r="I324" s="34"/>
      <c r="J324" s="28"/>
      <c r="K324" s="25"/>
      <c r="L324" s="35"/>
      <c r="M324" s="22"/>
      <c r="N324" s="23"/>
      <c r="O324" s="24"/>
      <c r="P324" s="25"/>
      <c r="Q324" s="26"/>
      <c r="R324" s="26"/>
      <c r="S324" s="27"/>
      <c r="T324" s="28"/>
      <c r="U324" s="34"/>
      <c r="V324" s="28"/>
      <c r="W324" s="25"/>
      <c r="X324" s="39"/>
      <c r="Y324" s="22"/>
      <c r="Z324" s="23"/>
      <c r="AA324" s="24"/>
      <c r="AB324" s="25"/>
      <c r="AC324" s="26"/>
      <c r="AD324" s="26"/>
      <c r="AE324" s="27"/>
      <c r="AF324" s="28"/>
      <c r="AG324" s="34"/>
      <c r="AH324" s="28"/>
      <c r="AI324" s="25"/>
      <c r="AJ324" s="39"/>
      <c r="AK324" s="47"/>
      <c r="AL324" s="48"/>
      <c r="AM324" s="45">
        <f>'[1]จัดรูปแบบ 2'!B320</f>
        <v>0</v>
      </c>
      <c r="AN324" s="46">
        <f>'[1]จัดรูปแบบ 2'!A320</f>
        <v>0</v>
      </c>
      <c r="AO324" s="54">
        <f>SUMIF('[1]ไตรมาส 1'!$A$7:$A$506,AN324,'[1]ไตรมาส 1'!$D$7:$D$506)</f>
        <v>0</v>
      </c>
      <c r="AP324" s="54">
        <f>SUMIF('[1]ไตรมาส 1'!$A$7:$A$506,AN324,'[1]ไตรมาส 1'!$E$7:$E$506)</f>
        <v>0</v>
      </c>
      <c r="AQ324" s="54">
        <f>SUM(SUMIF('[1]ไตรมาส 1'!$A$7:$A$506,'ไตรมาส 2 (2)'!AN324,'[1]ไตรมาส 1'!$F$7:$F$506),SUMIF('[1]ไตรมาส 1'!$M$7:$M$506,'ไตรมาส 2 (2)'!AN324,'[1]ไตรมาส 1'!$R$7:$R$506),SUMIF('[1]ไตรมาส 1'!$Y$7:$Y$506,'ไตรมาส 2 (2)'!AN324,'[1]ไตรมาส 1'!$AD$7:$AD$506),SUMIF($A$7:$A$506,AN324,$F$7:$F$506),SUMIF($M$7:$M$506,AN324,$R$7:$R$506),SUMIF($Y$7:$Y$506,AN324,$AD$7:$AD$506))</f>
        <v>0</v>
      </c>
      <c r="AR324" s="54">
        <f>SUM(SUMIF('[1]ไตรมาส 1'!$A$7:$A$506,'ไตรมาส 2 (2)'!AN324,'[1]ไตรมาส 1'!$G$7:$G$506),SUMIF('[1]ไตรมาส 1'!$M$7:$M$506,'ไตรมาส 2 (2)'!AN324,'[1]ไตรมาส 1'!$S$7:$S$506),SUMIF('[1]ไตรมาส 1'!$Y$7:$Y$506,'ไตรมาส 2 (2)'!AN324,'[1]ไตรมาส 1'!$AE$7:$AE$506),SUMIF($A$7:$A$506,AN324,$G$7:$G$506),SUMIF($M$7:$M$506,AN324,$S$7:$S$506),SUMIF($Y$7:$Y$506,AN324,$AE$7:$AE$506))</f>
        <v>0</v>
      </c>
      <c r="AS324" s="54">
        <f t="shared" si="8"/>
        <v>0</v>
      </c>
      <c r="AT324" s="54">
        <f t="shared" si="9"/>
        <v>0</v>
      </c>
      <c r="AU324" s="63"/>
      <c r="AV324" s="63"/>
      <c r="AW324" s="64"/>
      <c r="AX324" s="65"/>
      <c r="AY324" s="65"/>
    </row>
    <row r="325" s="2" customFormat="1" ht="20.25" spans="1:51">
      <c r="A325" s="22"/>
      <c r="B325" s="23"/>
      <c r="C325" s="24"/>
      <c r="D325" s="25"/>
      <c r="E325" s="26"/>
      <c r="F325" s="26"/>
      <c r="G325" s="27"/>
      <c r="H325" s="28"/>
      <c r="I325" s="34"/>
      <c r="J325" s="28"/>
      <c r="K325" s="25"/>
      <c r="L325" s="35"/>
      <c r="M325" s="22"/>
      <c r="N325" s="23"/>
      <c r="O325" s="24"/>
      <c r="P325" s="25"/>
      <c r="Q325" s="26"/>
      <c r="R325" s="26"/>
      <c r="S325" s="27"/>
      <c r="T325" s="28"/>
      <c r="U325" s="34"/>
      <c r="V325" s="28"/>
      <c r="W325" s="25"/>
      <c r="X325" s="39"/>
      <c r="Y325" s="22"/>
      <c r="Z325" s="23"/>
      <c r="AA325" s="24"/>
      <c r="AB325" s="25"/>
      <c r="AC325" s="26"/>
      <c r="AD325" s="26"/>
      <c r="AE325" s="27"/>
      <c r="AF325" s="28"/>
      <c r="AG325" s="34"/>
      <c r="AH325" s="28"/>
      <c r="AI325" s="25"/>
      <c r="AJ325" s="39"/>
      <c r="AK325" s="47"/>
      <c r="AL325" s="48"/>
      <c r="AM325" s="45">
        <f>'[1]จัดรูปแบบ 2'!B321</f>
        <v>0</v>
      </c>
      <c r="AN325" s="46">
        <f>'[1]จัดรูปแบบ 2'!A321</f>
        <v>0</v>
      </c>
      <c r="AO325" s="54">
        <f>SUMIF('[1]ไตรมาส 1'!$A$7:$A$506,AN325,'[1]ไตรมาส 1'!$D$7:$D$506)</f>
        <v>0</v>
      </c>
      <c r="AP325" s="54">
        <f>SUMIF('[1]ไตรมาส 1'!$A$7:$A$506,AN325,'[1]ไตรมาส 1'!$E$7:$E$506)</f>
        <v>0</v>
      </c>
      <c r="AQ325" s="54">
        <f>SUM(SUMIF('[1]ไตรมาส 1'!$A$7:$A$506,'ไตรมาส 2 (2)'!AN325,'[1]ไตรมาส 1'!$F$7:$F$506),SUMIF('[1]ไตรมาส 1'!$M$7:$M$506,'ไตรมาส 2 (2)'!AN325,'[1]ไตรมาส 1'!$R$7:$R$506),SUMIF('[1]ไตรมาส 1'!$Y$7:$Y$506,'ไตรมาส 2 (2)'!AN325,'[1]ไตรมาส 1'!$AD$7:$AD$506),SUMIF($A$7:$A$506,AN325,$F$7:$F$506),SUMIF($M$7:$M$506,AN325,$R$7:$R$506),SUMIF($Y$7:$Y$506,AN325,$AD$7:$AD$506))</f>
        <v>0</v>
      </c>
      <c r="AR325" s="54">
        <f>SUM(SUMIF('[1]ไตรมาส 1'!$A$7:$A$506,'ไตรมาส 2 (2)'!AN325,'[1]ไตรมาส 1'!$G$7:$G$506),SUMIF('[1]ไตรมาส 1'!$M$7:$M$506,'ไตรมาส 2 (2)'!AN325,'[1]ไตรมาส 1'!$S$7:$S$506),SUMIF('[1]ไตรมาส 1'!$Y$7:$Y$506,'ไตรมาส 2 (2)'!AN325,'[1]ไตรมาส 1'!$AE$7:$AE$506),SUMIF($A$7:$A$506,AN325,$G$7:$G$506),SUMIF($M$7:$M$506,AN325,$S$7:$S$506),SUMIF($Y$7:$Y$506,AN325,$AE$7:$AE$506))</f>
        <v>0</v>
      </c>
      <c r="AS325" s="54">
        <f t="shared" si="8"/>
        <v>0</v>
      </c>
      <c r="AT325" s="54">
        <f t="shared" si="9"/>
        <v>0</v>
      </c>
      <c r="AU325" s="63"/>
      <c r="AV325" s="63"/>
      <c r="AW325" s="64"/>
      <c r="AX325" s="65"/>
      <c r="AY325" s="65"/>
    </row>
    <row r="326" s="2" customFormat="1" ht="20.25" spans="1:51">
      <c r="A326" s="22"/>
      <c r="B326" s="23"/>
      <c r="C326" s="24"/>
      <c r="D326" s="25"/>
      <c r="E326" s="26"/>
      <c r="F326" s="26"/>
      <c r="G326" s="27"/>
      <c r="H326" s="28"/>
      <c r="I326" s="34"/>
      <c r="J326" s="28"/>
      <c r="K326" s="25"/>
      <c r="L326" s="35"/>
      <c r="M326" s="22"/>
      <c r="N326" s="23"/>
      <c r="O326" s="24"/>
      <c r="P326" s="25"/>
      <c r="Q326" s="26"/>
      <c r="R326" s="26"/>
      <c r="S326" s="27"/>
      <c r="T326" s="28"/>
      <c r="U326" s="34"/>
      <c r="V326" s="28"/>
      <c r="W326" s="25"/>
      <c r="X326" s="39"/>
      <c r="Y326" s="22"/>
      <c r="Z326" s="23"/>
      <c r="AA326" s="24"/>
      <c r="AB326" s="25"/>
      <c r="AC326" s="26"/>
      <c r="AD326" s="26"/>
      <c r="AE326" s="27"/>
      <c r="AF326" s="28"/>
      <c r="AG326" s="34"/>
      <c r="AH326" s="28"/>
      <c r="AI326" s="25"/>
      <c r="AJ326" s="39"/>
      <c r="AK326" s="47"/>
      <c r="AL326" s="48"/>
      <c r="AM326" s="45">
        <f>'[1]จัดรูปแบบ 2'!B322</f>
        <v>0</v>
      </c>
      <c r="AN326" s="46">
        <f>'[1]จัดรูปแบบ 2'!A322</f>
        <v>0</v>
      </c>
      <c r="AO326" s="54">
        <f>SUMIF('[1]ไตรมาส 1'!$A$7:$A$506,AN326,'[1]ไตรมาส 1'!$D$7:$D$506)</f>
        <v>0</v>
      </c>
      <c r="AP326" s="54">
        <f>SUMIF('[1]ไตรมาส 1'!$A$7:$A$506,AN326,'[1]ไตรมาส 1'!$E$7:$E$506)</f>
        <v>0</v>
      </c>
      <c r="AQ326" s="54">
        <f>SUM(SUMIF('[1]ไตรมาส 1'!$A$7:$A$506,'ไตรมาส 2 (2)'!AN326,'[1]ไตรมาส 1'!$F$7:$F$506),SUMIF('[1]ไตรมาส 1'!$M$7:$M$506,'ไตรมาส 2 (2)'!AN326,'[1]ไตรมาส 1'!$R$7:$R$506),SUMIF('[1]ไตรมาส 1'!$Y$7:$Y$506,'ไตรมาส 2 (2)'!AN326,'[1]ไตรมาส 1'!$AD$7:$AD$506),SUMIF($A$7:$A$506,AN326,$F$7:$F$506),SUMIF($M$7:$M$506,AN326,$R$7:$R$506),SUMIF($Y$7:$Y$506,AN326,$AD$7:$AD$506))</f>
        <v>0</v>
      </c>
      <c r="AR326" s="54">
        <f>SUM(SUMIF('[1]ไตรมาส 1'!$A$7:$A$506,'ไตรมาส 2 (2)'!AN326,'[1]ไตรมาส 1'!$G$7:$G$506),SUMIF('[1]ไตรมาส 1'!$M$7:$M$506,'ไตรมาส 2 (2)'!AN326,'[1]ไตรมาส 1'!$S$7:$S$506),SUMIF('[1]ไตรมาส 1'!$Y$7:$Y$506,'ไตรมาส 2 (2)'!AN326,'[1]ไตรมาส 1'!$AE$7:$AE$506),SUMIF($A$7:$A$506,AN326,$G$7:$G$506),SUMIF($M$7:$M$506,AN326,$S$7:$S$506),SUMIF($Y$7:$Y$506,AN326,$AE$7:$AE$506))</f>
        <v>0</v>
      </c>
      <c r="AS326" s="54">
        <f t="shared" si="8"/>
        <v>0</v>
      </c>
      <c r="AT326" s="54">
        <f t="shared" si="9"/>
        <v>0</v>
      </c>
      <c r="AU326" s="63"/>
      <c r="AV326" s="63"/>
      <c r="AW326" s="64"/>
      <c r="AX326" s="65"/>
      <c r="AY326" s="65"/>
    </row>
    <row r="327" s="2" customFormat="1" ht="20.25" spans="1:51">
      <c r="A327" s="22"/>
      <c r="B327" s="23"/>
      <c r="C327" s="24"/>
      <c r="D327" s="25"/>
      <c r="E327" s="26"/>
      <c r="F327" s="26"/>
      <c r="G327" s="27"/>
      <c r="H327" s="28"/>
      <c r="I327" s="34"/>
      <c r="J327" s="28"/>
      <c r="K327" s="25"/>
      <c r="L327" s="35"/>
      <c r="M327" s="22"/>
      <c r="N327" s="23"/>
      <c r="O327" s="24"/>
      <c r="P327" s="25"/>
      <c r="Q327" s="26"/>
      <c r="R327" s="26"/>
      <c r="S327" s="27"/>
      <c r="T327" s="28"/>
      <c r="U327" s="34"/>
      <c r="V327" s="28"/>
      <c r="W327" s="25"/>
      <c r="X327" s="39"/>
      <c r="Y327" s="22"/>
      <c r="Z327" s="23"/>
      <c r="AA327" s="24"/>
      <c r="AB327" s="25"/>
      <c r="AC327" s="26"/>
      <c r="AD327" s="26"/>
      <c r="AE327" s="27"/>
      <c r="AF327" s="28"/>
      <c r="AG327" s="34"/>
      <c r="AH327" s="28"/>
      <c r="AI327" s="25"/>
      <c r="AJ327" s="39"/>
      <c r="AK327" s="47"/>
      <c r="AL327" s="48"/>
      <c r="AM327" s="45">
        <f>'[1]จัดรูปแบบ 2'!B323</f>
        <v>0</v>
      </c>
      <c r="AN327" s="46">
        <f>'[1]จัดรูปแบบ 2'!A323</f>
        <v>0</v>
      </c>
      <c r="AO327" s="54">
        <f>SUMIF('[1]ไตรมาส 1'!$A$7:$A$506,AN327,'[1]ไตรมาส 1'!$D$7:$D$506)</f>
        <v>0</v>
      </c>
      <c r="AP327" s="54">
        <f>SUMIF('[1]ไตรมาส 1'!$A$7:$A$506,AN327,'[1]ไตรมาส 1'!$E$7:$E$506)</f>
        <v>0</v>
      </c>
      <c r="AQ327" s="54">
        <f>SUM(SUMIF('[1]ไตรมาส 1'!$A$7:$A$506,'ไตรมาส 2 (2)'!AN327,'[1]ไตรมาส 1'!$F$7:$F$506),SUMIF('[1]ไตรมาส 1'!$M$7:$M$506,'ไตรมาส 2 (2)'!AN327,'[1]ไตรมาส 1'!$R$7:$R$506),SUMIF('[1]ไตรมาส 1'!$Y$7:$Y$506,'ไตรมาส 2 (2)'!AN327,'[1]ไตรมาส 1'!$AD$7:$AD$506),SUMIF($A$7:$A$506,AN327,$F$7:$F$506),SUMIF($M$7:$M$506,AN327,$R$7:$R$506),SUMIF($Y$7:$Y$506,AN327,$AD$7:$AD$506))</f>
        <v>0</v>
      </c>
      <c r="AR327" s="54">
        <f>SUM(SUMIF('[1]ไตรมาส 1'!$A$7:$A$506,'ไตรมาส 2 (2)'!AN327,'[1]ไตรมาส 1'!$G$7:$G$506),SUMIF('[1]ไตรมาส 1'!$M$7:$M$506,'ไตรมาส 2 (2)'!AN327,'[1]ไตรมาส 1'!$S$7:$S$506),SUMIF('[1]ไตรมาส 1'!$Y$7:$Y$506,'ไตรมาส 2 (2)'!AN327,'[1]ไตรมาส 1'!$AE$7:$AE$506),SUMIF($A$7:$A$506,AN327,$G$7:$G$506),SUMIF($M$7:$M$506,AN327,$S$7:$S$506),SUMIF($Y$7:$Y$506,AN327,$AE$7:$AE$506))</f>
        <v>0</v>
      </c>
      <c r="AS327" s="54">
        <f t="shared" ref="AS327:AS390" si="10">SUMIF($Y$7:$Y$506,AN327,$AG$7:$AG$506)</f>
        <v>0</v>
      </c>
      <c r="AT327" s="54">
        <f t="shared" ref="AT327:AT390" si="11">SUMIF($Y$7:$Y$506,AN327,$AI$7:$AI$506)</f>
        <v>0</v>
      </c>
      <c r="AU327" s="63"/>
      <c r="AV327" s="63"/>
      <c r="AW327" s="64"/>
      <c r="AX327" s="65"/>
      <c r="AY327" s="65"/>
    </row>
    <row r="328" s="2" customFormat="1" ht="20.25" spans="1:51">
      <c r="A328" s="22"/>
      <c r="B328" s="23"/>
      <c r="C328" s="24"/>
      <c r="D328" s="25"/>
      <c r="E328" s="26"/>
      <c r="F328" s="26"/>
      <c r="G328" s="27"/>
      <c r="H328" s="28"/>
      <c r="I328" s="34"/>
      <c r="J328" s="28"/>
      <c r="K328" s="25"/>
      <c r="L328" s="35"/>
      <c r="M328" s="22"/>
      <c r="N328" s="23"/>
      <c r="O328" s="24"/>
      <c r="P328" s="25"/>
      <c r="Q328" s="26"/>
      <c r="R328" s="26"/>
      <c r="S328" s="27"/>
      <c r="T328" s="28"/>
      <c r="U328" s="34"/>
      <c r="V328" s="28"/>
      <c r="W328" s="25"/>
      <c r="X328" s="39"/>
      <c r="Y328" s="22"/>
      <c r="Z328" s="23"/>
      <c r="AA328" s="24"/>
      <c r="AB328" s="25"/>
      <c r="AC328" s="26"/>
      <c r="AD328" s="26"/>
      <c r="AE328" s="27"/>
      <c r="AF328" s="28"/>
      <c r="AG328" s="34"/>
      <c r="AH328" s="28"/>
      <c r="AI328" s="25"/>
      <c r="AJ328" s="39"/>
      <c r="AK328" s="47"/>
      <c r="AL328" s="48"/>
      <c r="AM328" s="45">
        <f>'[1]จัดรูปแบบ 2'!B324</f>
        <v>0</v>
      </c>
      <c r="AN328" s="46">
        <f>'[1]จัดรูปแบบ 2'!A324</f>
        <v>0</v>
      </c>
      <c r="AO328" s="54">
        <f>SUMIF('[1]ไตรมาส 1'!$A$7:$A$506,AN328,'[1]ไตรมาส 1'!$D$7:$D$506)</f>
        <v>0</v>
      </c>
      <c r="AP328" s="54">
        <f>SUMIF('[1]ไตรมาส 1'!$A$7:$A$506,AN328,'[1]ไตรมาส 1'!$E$7:$E$506)</f>
        <v>0</v>
      </c>
      <c r="AQ328" s="54">
        <f>SUM(SUMIF('[1]ไตรมาส 1'!$A$7:$A$506,'ไตรมาส 2 (2)'!AN328,'[1]ไตรมาส 1'!$F$7:$F$506),SUMIF('[1]ไตรมาส 1'!$M$7:$M$506,'ไตรมาส 2 (2)'!AN328,'[1]ไตรมาส 1'!$R$7:$R$506),SUMIF('[1]ไตรมาส 1'!$Y$7:$Y$506,'ไตรมาส 2 (2)'!AN328,'[1]ไตรมาส 1'!$AD$7:$AD$506),SUMIF($A$7:$A$506,AN328,$F$7:$F$506),SUMIF($M$7:$M$506,AN328,$R$7:$R$506),SUMIF($Y$7:$Y$506,AN328,$AD$7:$AD$506))</f>
        <v>0</v>
      </c>
      <c r="AR328" s="54">
        <f>SUM(SUMIF('[1]ไตรมาส 1'!$A$7:$A$506,'ไตรมาส 2 (2)'!AN328,'[1]ไตรมาส 1'!$G$7:$G$506),SUMIF('[1]ไตรมาส 1'!$M$7:$M$506,'ไตรมาส 2 (2)'!AN328,'[1]ไตรมาส 1'!$S$7:$S$506),SUMIF('[1]ไตรมาส 1'!$Y$7:$Y$506,'ไตรมาส 2 (2)'!AN328,'[1]ไตรมาส 1'!$AE$7:$AE$506),SUMIF($A$7:$A$506,AN328,$G$7:$G$506),SUMIF($M$7:$M$506,AN328,$S$7:$S$506),SUMIF($Y$7:$Y$506,AN328,$AE$7:$AE$506))</f>
        <v>0</v>
      </c>
      <c r="AS328" s="54">
        <f t="shared" si="10"/>
        <v>0</v>
      </c>
      <c r="AT328" s="54">
        <f t="shared" si="11"/>
        <v>0</v>
      </c>
      <c r="AU328" s="63"/>
      <c r="AV328" s="63"/>
      <c r="AW328" s="64"/>
      <c r="AX328" s="65"/>
      <c r="AY328" s="65"/>
    </row>
    <row r="329" s="2" customFormat="1" ht="20.25" spans="1:51">
      <c r="A329" s="22"/>
      <c r="B329" s="23"/>
      <c r="C329" s="24"/>
      <c r="D329" s="25"/>
      <c r="E329" s="26"/>
      <c r="F329" s="26"/>
      <c r="G329" s="27"/>
      <c r="H329" s="28"/>
      <c r="I329" s="34"/>
      <c r="J329" s="28"/>
      <c r="K329" s="25"/>
      <c r="L329" s="35"/>
      <c r="M329" s="22"/>
      <c r="N329" s="23"/>
      <c r="O329" s="24"/>
      <c r="P329" s="25"/>
      <c r="Q329" s="26"/>
      <c r="R329" s="26"/>
      <c r="S329" s="27"/>
      <c r="T329" s="28"/>
      <c r="U329" s="34"/>
      <c r="V329" s="28"/>
      <c r="W329" s="25"/>
      <c r="X329" s="39"/>
      <c r="Y329" s="22"/>
      <c r="Z329" s="23"/>
      <c r="AA329" s="24"/>
      <c r="AB329" s="25"/>
      <c r="AC329" s="26"/>
      <c r="AD329" s="26"/>
      <c r="AE329" s="27"/>
      <c r="AF329" s="28"/>
      <c r="AG329" s="34"/>
      <c r="AH329" s="28"/>
      <c r="AI329" s="25"/>
      <c r="AJ329" s="39"/>
      <c r="AK329" s="47"/>
      <c r="AL329" s="48"/>
      <c r="AM329" s="45">
        <f>'[1]จัดรูปแบบ 2'!B325</f>
        <v>0</v>
      </c>
      <c r="AN329" s="46">
        <f>'[1]จัดรูปแบบ 2'!A325</f>
        <v>0</v>
      </c>
      <c r="AO329" s="54">
        <f>SUMIF('[1]ไตรมาส 1'!$A$7:$A$506,AN329,'[1]ไตรมาส 1'!$D$7:$D$506)</f>
        <v>0</v>
      </c>
      <c r="AP329" s="54">
        <f>SUMIF('[1]ไตรมาส 1'!$A$7:$A$506,AN329,'[1]ไตรมาส 1'!$E$7:$E$506)</f>
        <v>0</v>
      </c>
      <c r="AQ329" s="54">
        <f>SUM(SUMIF('[1]ไตรมาส 1'!$A$7:$A$506,'ไตรมาส 2 (2)'!AN329,'[1]ไตรมาส 1'!$F$7:$F$506),SUMIF('[1]ไตรมาส 1'!$M$7:$M$506,'ไตรมาส 2 (2)'!AN329,'[1]ไตรมาส 1'!$R$7:$R$506),SUMIF('[1]ไตรมาส 1'!$Y$7:$Y$506,'ไตรมาส 2 (2)'!AN329,'[1]ไตรมาส 1'!$AD$7:$AD$506),SUMIF($A$7:$A$506,AN329,$F$7:$F$506),SUMIF($M$7:$M$506,AN329,$R$7:$R$506),SUMIF($Y$7:$Y$506,AN329,$AD$7:$AD$506))</f>
        <v>0</v>
      </c>
      <c r="AR329" s="54">
        <f>SUM(SUMIF('[1]ไตรมาส 1'!$A$7:$A$506,'ไตรมาส 2 (2)'!AN329,'[1]ไตรมาส 1'!$G$7:$G$506),SUMIF('[1]ไตรมาส 1'!$M$7:$M$506,'ไตรมาส 2 (2)'!AN329,'[1]ไตรมาส 1'!$S$7:$S$506),SUMIF('[1]ไตรมาส 1'!$Y$7:$Y$506,'ไตรมาส 2 (2)'!AN329,'[1]ไตรมาส 1'!$AE$7:$AE$506),SUMIF($A$7:$A$506,AN329,$G$7:$G$506),SUMIF($M$7:$M$506,AN329,$S$7:$S$506),SUMIF($Y$7:$Y$506,AN329,$AE$7:$AE$506))</f>
        <v>0</v>
      </c>
      <c r="AS329" s="54">
        <f t="shared" si="10"/>
        <v>0</v>
      </c>
      <c r="AT329" s="54">
        <f t="shared" si="11"/>
        <v>0</v>
      </c>
      <c r="AU329" s="63"/>
      <c r="AV329" s="63"/>
      <c r="AW329" s="64"/>
      <c r="AX329" s="65"/>
      <c r="AY329" s="65"/>
    </row>
    <row r="330" s="2" customFormat="1" ht="20.25" spans="1:51">
      <c r="A330" s="22"/>
      <c r="B330" s="23"/>
      <c r="C330" s="24"/>
      <c r="D330" s="25"/>
      <c r="E330" s="26"/>
      <c r="F330" s="26"/>
      <c r="G330" s="27"/>
      <c r="H330" s="28"/>
      <c r="I330" s="34"/>
      <c r="J330" s="28"/>
      <c r="K330" s="25"/>
      <c r="L330" s="35"/>
      <c r="M330" s="22"/>
      <c r="N330" s="23"/>
      <c r="O330" s="24"/>
      <c r="P330" s="25"/>
      <c r="Q330" s="26"/>
      <c r="R330" s="26"/>
      <c r="S330" s="27"/>
      <c r="T330" s="28"/>
      <c r="U330" s="34"/>
      <c r="V330" s="28"/>
      <c r="W330" s="25"/>
      <c r="X330" s="39"/>
      <c r="Y330" s="22"/>
      <c r="Z330" s="23"/>
      <c r="AA330" s="24"/>
      <c r="AB330" s="25"/>
      <c r="AC330" s="26"/>
      <c r="AD330" s="26"/>
      <c r="AE330" s="27"/>
      <c r="AF330" s="28"/>
      <c r="AG330" s="34"/>
      <c r="AH330" s="28"/>
      <c r="AI330" s="25"/>
      <c r="AJ330" s="39"/>
      <c r="AK330" s="47"/>
      <c r="AL330" s="48"/>
      <c r="AM330" s="45">
        <f>'[1]จัดรูปแบบ 2'!B326</f>
        <v>0</v>
      </c>
      <c r="AN330" s="46">
        <f>'[1]จัดรูปแบบ 2'!A326</f>
        <v>0</v>
      </c>
      <c r="AO330" s="54">
        <f>SUMIF('[1]ไตรมาส 1'!$A$7:$A$506,AN330,'[1]ไตรมาส 1'!$D$7:$D$506)</f>
        <v>0</v>
      </c>
      <c r="AP330" s="54">
        <f>SUMIF('[1]ไตรมาส 1'!$A$7:$A$506,AN330,'[1]ไตรมาส 1'!$E$7:$E$506)</f>
        <v>0</v>
      </c>
      <c r="AQ330" s="54">
        <f>SUM(SUMIF('[1]ไตรมาส 1'!$A$7:$A$506,'ไตรมาส 2 (2)'!AN330,'[1]ไตรมาส 1'!$F$7:$F$506),SUMIF('[1]ไตรมาส 1'!$M$7:$M$506,'ไตรมาส 2 (2)'!AN330,'[1]ไตรมาส 1'!$R$7:$R$506),SUMIF('[1]ไตรมาส 1'!$Y$7:$Y$506,'ไตรมาส 2 (2)'!AN330,'[1]ไตรมาส 1'!$AD$7:$AD$506),SUMIF($A$7:$A$506,AN330,$F$7:$F$506),SUMIF($M$7:$M$506,AN330,$R$7:$R$506),SUMIF($Y$7:$Y$506,AN330,$AD$7:$AD$506))</f>
        <v>0</v>
      </c>
      <c r="AR330" s="54">
        <f>SUM(SUMIF('[1]ไตรมาส 1'!$A$7:$A$506,'ไตรมาส 2 (2)'!AN330,'[1]ไตรมาส 1'!$G$7:$G$506),SUMIF('[1]ไตรมาส 1'!$M$7:$M$506,'ไตรมาส 2 (2)'!AN330,'[1]ไตรมาส 1'!$S$7:$S$506),SUMIF('[1]ไตรมาส 1'!$Y$7:$Y$506,'ไตรมาส 2 (2)'!AN330,'[1]ไตรมาส 1'!$AE$7:$AE$506),SUMIF($A$7:$A$506,AN330,$G$7:$G$506),SUMIF($M$7:$M$506,AN330,$S$7:$S$506),SUMIF($Y$7:$Y$506,AN330,$AE$7:$AE$506))</f>
        <v>0</v>
      </c>
      <c r="AS330" s="54">
        <f t="shared" si="10"/>
        <v>0</v>
      </c>
      <c r="AT330" s="54">
        <f t="shared" si="11"/>
        <v>0</v>
      </c>
      <c r="AU330" s="63"/>
      <c r="AV330" s="63"/>
      <c r="AW330" s="64"/>
      <c r="AX330" s="65"/>
      <c r="AY330" s="65"/>
    </row>
    <row r="331" s="2" customFormat="1" ht="20.25" spans="1:51">
      <c r="A331" s="22"/>
      <c r="B331" s="23"/>
      <c r="C331" s="24"/>
      <c r="D331" s="25"/>
      <c r="E331" s="26"/>
      <c r="F331" s="26"/>
      <c r="G331" s="27"/>
      <c r="H331" s="28"/>
      <c r="I331" s="34"/>
      <c r="J331" s="28"/>
      <c r="K331" s="25"/>
      <c r="L331" s="35"/>
      <c r="M331" s="22"/>
      <c r="N331" s="23"/>
      <c r="O331" s="24"/>
      <c r="P331" s="25"/>
      <c r="Q331" s="26"/>
      <c r="R331" s="26"/>
      <c r="S331" s="27"/>
      <c r="T331" s="28"/>
      <c r="U331" s="34"/>
      <c r="V331" s="28"/>
      <c r="W331" s="25"/>
      <c r="X331" s="39"/>
      <c r="Y331" s="22"/>
      <c r="Z331" s="23"/>
      <c r="AA331" s="24"/>
      <c r="AB331" s="25"/>
      <c r="AC331" s="26"/>
      <c r="AD331" s="26"/>
      <c r="AE331" s="27"/>
      <c r="AF331" s="28"/>
      <c r="AG331" s="34"/>
      <c r="AH331" s="28"/>
      <c r="AI331" s="25"/>
      <c r="AJ331" s="39"/>
      <c r="AK331" s="47"/>
      <c r="AL331" s="48"/>
      <c r="AM331" s="45">
        <f>'[1]จัดรูปแบบ 2'!B327</f>
        <v>0</v>
      </c>
      <c r="AN331" s="46">
        <f>'[1]จัดรูปแบบ 2'!A327</f>
        <v>0</v>
      </c>
      <c r="AO331" s="54">
        <f>SUMIF('[1]ไตรมาส 1'!$A$7:$A$506,AN331,'[1]ไตรมาส 1'!$D$7:$D$506)</f>
        <v>0</v>
      </c>
      <c r="AP331" s="54">
        <f>SUMIF('[1]ไตรมาส 1'!$A$7:$A$506,AN331,'[1]ไตรมาส 1'!$E$7:$E$506)</f>
        <v>0</v>
      </c>
      <c r="AQ331" s="54">
        <f>SUM(SUMIF('[1]ไตรมาส 1'!$A$7:$A$506,'ไตรมาส 2 (2)'!AN331,'[1]ไตรมาส 1'!$F$7:$F$506),SUMIF('[1]ไตรมาส 1'!$M$7:$M$506,'ไตรมาส 2 (2)'!AN331,'[1]ไตรมาส 1'!$R$7:$R$506),SUMIF('[1]ไตรมาส 1'!$Y$7:$Y$506,'ไตรมาส 2 (2)'!AN331,'[1]ไตรมาส 1'!$AD$7:$AD$506),SUMIF($A$7:$A$506,AN331,$F$7:$F$506),SUMIF($M$7:$M$506,AN331,$R$7:$R$506),SUMIF($Y$7:$Y$506,AN331,$AD$7:$AD$506))</f>
        <v>0</v>
      </c>
      <c r="AR331" s="54">
        <f>SUM(SUMIF('[1]ไตรมาส 1'!$A$7:$A$506,'ไตรมาส 2 (2)'!AN331,'[1]ไตรมาส 1'!$G$7:$G$506),SUMIF('[1]ไตรมาส 1'!$M$7:$M$506,'ไตรมาส 2 (2)'!AN331,'[1]ไตรมาส 1'!$S$7:$S$506),SUMIF('[1]ไตรมาส 1'!$Y$7:$Y$506,'ไตรมาส 2 (2)'!AN331,'[1]ไตรมาส 1'!$AE$7:$AE$506),SUMIF($A$7:$A$506,AN331,$G$7:$G$506),SUMIF($M$7:$M$506,AN331,$S$7:$S$506),SUMIF($Y$7:$Y$506,AN331,$AE$7:$AE$506))</f>
        <v>0</v>
      </c>
      <c r="AS331" s="54">
        <f t="shared" si="10"/>
        <v>0</v>
      </c>
      <c r="AT331" s="54">
        <f t="shared" si="11"/>
        <v>0</v>
      </c>
      <c r="AU331" s="63"/>
      <c r="AV331" s="63"/>
      <c r="AW331" s="64"/>
      <c r="AX331" s="65"/>
      <c r="AY331" s="65"/>
    </row>
    <row r="332" s="2" customFormat="1" ht="20.25" spans="1:51">
      <c r="A332" s="22"/>
      <c r="B332" s="23"/>
      <c r="C332" s="24"/>
      <c r="D332" s="25"/>
      <c r="E332" s="26"/>
      <c r="F332" s="26"/>
      <c r="G332" s="27"/>
      <c r="H332" s="28"/>
      <c r="I332" s="34"/>
      <c r="J332" s="28"/>
      <c r="K332" s="25"/>
      <c r="L332" s="35"/>
      <c r="M332" s="22"/>
      <c r="N332" s="23"/>
      <c r="O332" s="24"/>
      <c r="P332" s="25"/>
      <c r="Q332" s="26"/>
      <c r="R332" s="26"/>
      <c r="S332" s="27"/>
      <c r="T332" s="28"/>
      <c r="U332" s="34"/>
      <c r="V332" s="28"/>
      <c r="W332" s="25"/>
      <c r="X332" s="39"/>
      <c r="Y332" s="22"/>
      <c r="Z332" s="23"/>
      <c r="AA332" s="24"/>
      <c r="AB332" s="25"/>
      <c r="AC332" s="26"/>
      <c r="AD332" s="26"/>
      <c r="AE332" s="27"/>
      <c r="AF332" s="28"/>
      <c r="AG332" s="34"/>
      <c r="AH332" s="28"/>
      <c r="AI332" s="25"/>
      <c r="AJ332" s="39"/>
      <c r="AK332" s="47"/>
      <c r="AL332" s="48"/>
      <c r="AM332" s="45">
        <f>'[1]จัดรูปแบบ 2'!B328</f>
        <v>0</v>
      </c>
      <c r="AN332" s="46">
        <f>'[1]จัดรูปแบบ 2'!A328</f>
        <v>0</v>
      </c>
      <c r="AO332" s="54">
        <f>SUMIF('[1]ไตรมาส 1'!$A$7:$A$506,AN332,'[1]ไตรมาส 1'!$D$7:$D$506)</f>
        <v>0</v>
      </c>
      <c r="AP332" s="54">
        <f>SUMIF('[1]ไตรมาส 1'!$A$7:$A$506,AN332,'[1]ไตรมาส 1'!$E$7:$E$506)</f>
        <v>0</v>
      </c>
      <c r="AQ332" s="54">
        <f>SUM(SUMIF('[1]ไตรมาส 1'!$A$7:$A$506,'ไตรมาส 2 (2)'!AN332,'[1]ไตรมาส 1'!$F$7:$F$506),SUMIF('[1]ไตรมาส 1'!$M$7:$M$506,'ไตรมาส 2 (2)'!AN332,'[1]ไตรมาส 1'!$R$7:$R$506),SUMIF('[1]ไตรมาส 1'!$Y$7:$Y$506,'ไตรมาส 2 (2)'!AN332,'[1]ไตรมาส 1'!$AD$7:$AD$506),SUMIF($A$7:$A$506,AN332,$F$7:$F$506),SUMIF($M$7:$M$506,AN332,$R$7:$R$506),SUMIF($Y$7:$Y$506,AN332,$AD$7:$AD$506))</f>
        <v>0</v>
      </c>
      <c r="AR332" s="54">
        <f>SUM(SUMIF('[1]ไตรมาส 1'!$A$7:$A$506,'ไตรมาส 2 (2)'!AN332,'[1]ไตรมาส 1'!$G$7:$G$506),SUMIF('[1]ไตรมาส 1'!$M$7:$M$506,'ไตรมาส 2 (2)'!AN332,'[1]ไตรมาส 1'!$S$7:$S$506),SUMIF('[1]ไตรมาส 1'!$Y$7:$Y$506,'ไตรมาส 2 (2)'!AN332,'[1]ไตรมาส 1'!$AE$7:$AE$506),SUMIF($A$7:$A$506,AN332,$G$7:$G$506),SUMIF($M$7:$M$506,AN332,$S$7:$S$506),SUMIF($Y$7:$Y$506,AN332,$AE$7:$AE$506))</f>
        <v>0</v>
      </c>
      <c r="AS332" s="54">
        <f t="shared" si="10"/>
        <v>0</v>
      </c>
      <c r="AT332" s="54">
        <f t="shared" si="11"/>
        <v>0</v>
      </c>
      <c r="AU332" s="63"/>
      <c r="AV332" s="63"/>
      <c r="AW332" s="64"/>
      <c r="AX332" s="65"/>
      <c r="AY332" s="65"/>
    </row>
    <row r="333" s="2" customFormat="1" ht="20.25" spans="1:51">
      <c r="A333" s="22"/>
      <c r="B333" s="23"/>
      <c r="C333" s="24"/>
      <c r="D333" s="25"/>
      <c r="E333" s="26"/>
      <c r="F333" s="26"/>
      <c r="G333" s="27"/>
      <c r="H333" s="28"/>
      <c r="I333" s="34"/>
      <c r="J333" s="28"/>
      <c r="K333" s="25"/>
      <c r="L333" s="35"/>
      <c r="M333" s="22"/>
      <c r="N333" s="23"/>
      <c r="O333" s="24"/>
      <c r="P333" s="25"/>
      <c r="Q333" s="26"/>
      <c r="R333" s="26"/>
      <c r="S333" s="27"/>
      <c r="T333" s="28"/>
      <c r="U333" s="34"/>
      <c r="V333" s="28"/>
      <c r="W333" s="25"/>
      <c r="X333" s="39"/>
      <c r="Y333" s="22"/>
      <c r="Z333" s="23"/>
      <c r="AA333" s="24"/>
      <c r="AB333" s="25"/>
      <c r="AC333" s="26"/>
      <c r="AD333" s="26"/>
      <c r="AE333" s="27"/>
      <c r="AF333" s="28"/>
      <c r="AG333" s="34"/>
      <c r="AH333" s="28"/>
      <c r="AI333" s="25"/>
      <c r="AJ333" s="39"/>
      <c r="AK333" s="47"/>
      <c r="AL333" s="48"/>
      <c r="AM333" s="45">
        <f>'[1]จัดรูปแบบ 2'!B329</f>
        <v>0</v>
      </c>
      <c r="AN333" s="46">
        <f>'[1]จัดรูปแบบ 2'!A329</f>
        <v>0</v>
      </c>
      <c r="AO333" s="54">
        <f>SUMIF('[1]ไตรมาส 1'!$A$7:$A$506,AN333,'[1]ไตรมาส 1'!$D$7:$D$506)</f>
        <v>0</v>
      </c>
      <c r="AP333" s="54">
        <f>SUMIF('[1]ไตรมาส 1'!$A$7:$A$506,AN333,'[1]ไตรมาส 1'!$E$7:$E$506)</f>
        <v>0</v>
      </c>
      <c r="AQ333" s="54">
        <f>SUM(SUMIF('[1]ไตรมาส 1'!$A$7:$A$506,'ไตรมาส 2 (2)'!AN333,'[1]ไตรมาส 1'!$F$7:$F$506),SUMIF('[1]ไตรมาส 1'!$M$7:$M$506,'ไตรมาส 2 (2)'!AN333,'[1]ไตรมาส 1'!$R$7:$R$506),SUMIF('[1]ไตรมาส 1'!$Y$7:$Y$506,'ไตรมาส 2 (2)'!AN333,'[1]ไตรมาส 1'!$AD$7:$AD$506),SUMIF($A$7:$A$506,AN333,$F$7:$F$506),SUMIF($M$7:$M$506,AN333,$R$7:$R$506),SUMIF($Y$7:$Y$506,AN333,$AD$7:$AD$506))</f>
        <v>0</v>
      </c>
      <c r="AR333" s="54">
        <f>SUM(SUMIF('[1]ไตรมาส 1'!$A$7:$A$506,'ไตรมาส 2 (2)'!AN333,'[1]ไตรมาส 1'!$G$7:$G$506),SUMIF('[1]ไตรมาส 1'!$M$7:$M$506,'ไตรมาส 2 (2)'!AN333,'[1]ไตรมาส 1'!$S$7:$S$506),SUMIF('[1]ไตรมาส 1'!$Y$7:$Y$506,'ไตรมาส 2 (2)'!AN333,'[1]ไตรมาส 1'!$AE$7:$AE$506),SUMIF($A$7:$A$506,AN333,$G$7:$G$506),SUMIF($M$7:$M$506,AN333,$S$7:$S$506),SUMIF($Y$7:$Y$506,AN333,$AE$7:$AE$506))</f>
        <v>0</v>
      </c>
      <c r="AS333" s="54">
        <f t="shared" si="10"/>
        <v>0</v>
      </c>
      <c r="AT333" s="54">
        <f t="shared" si="11"/>
        <v>0</v>
      </c>
      <c r="AU333" s="63"/>
      <c r="AV333" s="63"/>
      <c r="AW333" s="64"/>
      <c r="AX333" s="65"/>
      <c r="AY333" s="65"/>
    </row>
    <row r="334" s="2" customFormat="1" ht="20.25" spans="1:51">
      <c r="A334" s="22"/>
      <c r="B334" s="23"/>
      <c r="C334" s="24"/>
      <c r="D334" s="25"/>
      <c r="E334" s="26"/>
      <c r="F334" s="26"/>
      <c r="G334" s="27"/>
      <c r="H334" s="28"/>
      <c r="I334" s="34"/>
      <c r="J334" s="28"/>
      <c r="K334" s="25"/>
      <c r="L334" s="35"/>
      <c r="M334" s="22"/>
      <c r="N334" s="23"/>
      <c r="O334" s="24"/>
      <c r="P334" s="25"/>
      <c r="Q334" s="26"/>
      <c r="R334" s="26"/>
      <c r="S334" s="27"/>
      <c r="T334" s="28"/>
      <c r="U334" s="34"/>
      <c r="V334" s="28"/>
      <c r="W334" s="25"/>
      <c r="X334" s="39"/>
      <c r="Y334" s="22"/>
      <c r="Z334" s="23"/>
      <c r="AA334" s="24"/>
      <c r="AB334" s="25"/>
      <c r="AC334" s="26"/>
      <c r="AD334" s="26"/>
      <c r="AE334" s="27"/>
      <c r="AF334" s="28"/>
      <c r="AG334" s="34"/>
      <c r="AH334" s="28"/>
      <c r="AI334" s="25"/>
      <c r="AJ334" s="39"/>
      <c r="AK334" s="47"/>
      <c r="AL334" s="48"/>
      <c r="AM334" s="45">
        <f>'[1]จัดรูปแบบ 2'!B330</f>
        <v>0</v>
      </c>
      <c r="AN334" s="46">
        <f>'[1]จัดรูปแบบ 2'!A330</f>
        <v>0</v>
      </c>
      <c r="AO334" s="54">
        <f>SUMIF('[1]ไตรมาส 1'!$A$7:$A$506,AN334,'[1]ไตรมาส 1'!$D$7:$D$506)</f>
        <v>0</v>
      </c>
      <c r="AP334" s="54">
        <f>SUMIF('[1]ไตรมาส 1'!$A$7:$A$506,AN334,'[1]ไตรมาส 1'!$E$7:$E$506)</f>
        <v>0</v>
      </c>
      <c r="AQ334" s="54">
        <f>SUM(SUMIF('[1]ไตรมาส 1'!$A$7:$A$506,'ไตรมาส 2 (2)'!AN334,'[1]ไตรมาส 1'!$F$7:$F$506),SUMIF('[1]ไตรมาส 1'!$M$7:$M$506,'ไตรมาส 2 (2)'!AN334,'[1]ไตรมาส 1'!$R$7:$R$506),SUMIF('[1]ไตรมาส 1'!$Y$7:$Y$506,'ไตรมาส 2 (2)'!AN334,'[1]ไตรมาส 1'!$AD$7:$AD$506),SUMIF($A$7:$A$506,AN334,$F$7:$F$506),SUMIF($M$7:$M$506,AN334,$R$7:$R$506),SUMIF($Y$7:$Y$506,AN334,$AD$7:$AD$506))</f>
        <v>0</v>
      </c>
      <c r="AR334" s="54">
        <f>SUM(SUMIF('[1]ไตรมาส 1'!$A$7:$A$506,'ไตรมาส 2 (2)'!AN334,'[1]ไตรมาส 1'!$G$7:$G$506),SUMIF('[1]ไตรมาส 1'!$M$7:$M$506,'ไตรมาส 2 (2)'!AN334,'[1]ไตรมาส 1'!$S$7:$S$506),SUMIF('[1]ไตรมาส 1'!$Y$7:$Y$506,'ไตรมาส 2 (2)'!AN334,'[1]ไตรมาส 1'!$AE$7:$AE$506),SUMIF($A$7:$A$506,AN334,$G$7:$G$506),SUMIF($M$7:$M$506,AN334,$S$7:$S$506),SUMIF($Y$7:$Y$506,AN334,$AE$7:$AE$506))</f>
        <v>0</v>
      </c>
      <c r="AS334" s="54">
        <f t="shared" si="10"/>
        <v>0</v>
      </c>
      <c r="AT334" s="54">
        <f t="shared" si="11"/>
        <v>0</v>
      </c>
      <c r="AU334" s="63"/>
      <c r="AV334" s="63"/>
      <c r="AW334" s="64"/>
      <c r="AX334" s="65"/>
      <c r="AY334" s="65"/>
    </row>
    <row r="335" s="2" customFormat="1" ht="20.25" spans="1:51">
      <c r="A335" s="22"/>
      <c r="B335" s="23"/>
      <c r="C335" s="24"/>
      <c r="D335" s="25"/>
      <c r="E335" s="26"/>
      <c r="F335" s="26"/>
      <c r="G335" s="27"/>
      <c r="H335" s="28"/>
      <c r="I335" s="34"/>
      <c r="J335" s="28"/>
      <c r="K335" s="25"/>
      <c r="L335" s="35"/>
      <c r="M335" s="22"/>
      <c r="N335" s="23"/>
      <c r="O335" s="24"/>
      <c r="P335" s="25"/>
      <c r="Q335" s="26"/>
      <c r="R335" s="26"/>
      <c r="S335" s="27"/>
      <c r="T335" s="28"/>
      <c r="U335" s="34"/>
      <c r="V335" s="28"/>
      <c r="W335" s="25"/>
      <c r="X335" s="39"/>
      <c r="Y335" s="22"/>
      <c r="Z335" s="23"/>
      <c r="AA335" s="24"/>
      <c r="AB335" s="25"/>
      <c r="AC335" s="26"/>
      <c r="AD335" s="26"/>
      <c r="AE335" s="27"/>
      <c r="AF335" s="28"/>
      <c r="AG335" s="34"/>
      <c r="AH335" s="28"/>
      <c r="AI335" s="25"/>
      <c r="AJ335" s="39"/>
      <c r="AK335" s="47"/>
      <c r="AL335" s="48"/>
      <c r="AM335" s="45">
        <f>'[1]จัดรูปแบบ 2'!B331</f>
        <v>0</v>
      </c>
      <c r="AN335" s="46">
        <f>'[1]จัดรูปแบบ 2'!A331</f>
        <v>0</v>
      </c>
      <c r="AO335" s="54">
        <f>SUMIF('[1]ไตรมาส 1'!$A$7:$A$506,AN335,'[1]ไตรมาส 1'!$D$7:$D$506)</f>
        <v>0</v>
      </c>
      <c r="AP335" s="54">
        <f>SUMIF('[1]ไตรมาส 1'!$A$7:$A$506,AN335,'[1]ไตรมาส 1'!$E$7:$E$506)</f>
        <v>0</v>
      </c>
      <c r="AQ335" s="54">
        <f>SUM(SUMIF('[1]ไตรมาส 1'!$A$7:$A$506,'ไตรมาส 2 (2)'!AN335,'[1]ไตรมาส 1'!$F$7:$F$506),SUMIF('[1]ไตรมาส 1'!$M$7:$M$506,'ไตรมาส 2 (2)'!AN335,'[1]ไตรมาส 1'!$R$7:$R$506),SUMIF('[1]ไตรมาส 1'!$Y$7:$Y$506,'ไตรมาส 2 (2)'!AN335,'[1]ไตรมาส 1'!$AD$7:$AD$506),SUMIF($A$7:$A$506,AN335,$F$7:$F$506),SUMIF($M$7:$M$506,AN335,$R$7:$R$506),SUMIF($Y$7:$Y$506,AN335,$AD$7:$AD$506))</f>
        <v>0</v>
      </c>
      <c r="AR335" s="54">
        <f>SUM(SUMIF('[1]ไตรมาส 1'!$A$7:$A$506,'ไตรมาส 2 (2)'!AN335,'[1]ไตรมาส 1'!$G$7:$G$506),SUMIF('[1]ไตรมาส 1'!$M$7:$M$506,'ไตรมาส 2 (2)'!AN335,'[1]ไตรมาส 1'!$S$7:$S$506),SUMIF('[1]ไตรมาส 1'!$Y$7:$Y$506,'ไตรมาส 2 (2)'!AN335,'[1]ไตรมาส 1'!$AE$7:$AE$506),SUMIF($A$7:$A$506,AN335,$G$7:$G$506),SUMIF($M$7:$M$506,AN335,$S$7:$S$506),SUMIF($Y$7:$Y$506,AN335,$AE$7:$AE$506))</f>
        <v>0</v>
      </c>
      <c r="AS335" s="54">
        <f t="shared" si="10"/>
        <v>0</v>
      </c>
      <c r="AT335" s="54">
        <f t="shared" si="11"/>
        <v>0</v>
      </c>
      <c r="AU335" s="63"/>
      <c r="AV335" s="63"/>
      <c r="AW335" s="64"/>
      <c r="AX335" s="65"/>
      <c r="AY335" s="65"/>
    </row>
    <row r="336" s="2" customFormat="1" ht="20.25" spans="1:51">
      <c r="A336" s="22"/>
      <c r="B336" s="23"/>
      <c r="C336" s="24"/>
      <c r="D336" s="25"/>
      <c r="E336" s="26"/>
      <c r="F336" s="26"/>
      <c r="G336" s="27"/>
      <c r="H336" s="28"/>
      <c r="I336" s="34"/>
      <c r="J336" s="28"/>
      <c r="K336" s="25"/>
      <c r="L336" s="35"/>
      <c r="M336" s="22"/>
      <c r="N336" s="23"/>
      <c r="O336" s="24"/>
      <c r="P336" s="25"/>
      <c r="Q336" s="26"/>
      <c r="R336" s="26"/>
      <c r="S336" s="27"/>
      <c r="T336" s="28"/>
      <c r="U336" s="34"/>
      <c r="V336" s="28"/>
      <c r="W336" s="25"/>
      <c r="X336" s="39"/>
      <c r="Y336" s="22"/>
      <c r="Z336" s="23"/>
      <c r="AA336" s="24"/>
      <c r="AB336" s="25"/>
      <c r="AC336" s="26"/>
      <c r="AD336" s="26"/>
      <c r="AE336" s="27"/>
      <c r="AF336" s="28"/>
      <c r="AG336" s="34"/>
      <c r="AH336" s="28"/>
      <c r="AI336" s="25"/>
      <c r="AJ336" s="39"/>
      <c r="AK336" s="47"/>
      <c r="AL336" s="48"/>
      <c r="AM336" s="45">
        <f>'[1]จัดรูปแบบ 2'!B332</f>
        <v>0</v>
      </c>
      <c r="AN336" s="46">
        <f>'[1]จัดรูปแบบ 2'!A332</f>
        <v>0</v>
      </c>
      <c r="AO336" s="54">
        <f>SUMIF('[1]ไตรมาส 1'!$A$7:$A$506,AN336,'[1]ไตรมาส 1'!$D$7:$D$506)</f>
        <v>0</v>
      </c>
      <c r="AP336" s="54">
        <f>SUMIF('[1]ไตรมาส 1'!$A$7:$A$506,AN336,'[1]ไตรมาส 1'!$E$7:$E$506)</f>
        <v>0</v>
      </c>
      <c r="AQ336" s="54">
        <f>SUM(SUMIF('[1]ไตรมาส 1'!$A$7:$A$506,'ไตรมาส 2 (2)'!AN336,'[1]ไตรมาส 1'!$F$7:$F$506),SUMIF('[1]ไตรมาส 1'!$M$7:$M$506,'ไตรมาส 2 (2)'!AN336,'[1]ไตรมาส 1'!$R$7:$R$506),SUMIF('[1]ไตรมาส 1'!$Y$7:$Y$506,'ไตรมาส 2 (2)'!AN336,'[1]ไตรมาส 1'!$AD$7:$AD$506),SUMIF($A$7:$A$506,AN336,$F$7:$F$506),SUMIF($M$7:$M$506,AN336,$R$7:$R$506),SUMIF($Y$7:$Y$506,AN336,$AD$7:$AD$506))</f>
        <v>0</v>
      </c>
      <c r="AR336" s="54">
        <f>SUM(SUMIF('[1]ไตรมาส 1'!$A$7:$A$506,'ไตรมาส 2 (2)'!AN336,'[1]ไตรมาส 1'!$G$7:$G$506),SUMIF('[1]ไตรมาส 1'!$M$7:$M$506,'ไตรมาส 2 (2)'!AN336,'[1]ไตรมาส 1'!$S$7:$S$506),SUMIF('[1]ไตรมาส 1'!$Y$7:$Y$506,'ไตรมาส 2 (2)'!AN336,'[1]ไตรมาส 1'!$AE$7:$AE$506),SUMIF($A$7:$A$506,AN336,$G$7:$G$506),SUMIF($M$7:$M$506,AN336,$S$7:$S$506),SUMIF($Y$7:$Y$506,AN336,$AE$7:$AE$506))</f>
        <v>0</v>
      </c>
      <c r="AS336" s="54">
        <f t="shared" si="10"/>
        <v>0</v>
      </c>
      <c r="AT336" s="54">
        <f t="shared" si="11"/>
        <v>0</v>
      </c>
      <c r="AU336" s="63"/>
      <c r="AV336" s="63"/>
      <c r="AW336" s="64"/>
      <c r="AX336" s="65"/>
      <c r="AY336" s="65"/>
    </row>
    <row r="337" s="2" customFormat="1" ht="20.25" spans="1:51">
      <c r="A337" s="22"/>
      <c r="B337" s="23"/>
      <c r="C337" s="24"/>
      <c r="D337" s="25"/>
      <c r="E337" s="26"/>
      <c r="F337" s="26"/>
      <c r="G337" s="27"/>
      <c r="H337" s="28"/>
      <c r="I337" s="34"/>
      <c r="J337" s="28"/>
      <c r="K337" s="25"/>
      <c r="L337" s="35"/>
      <c r="M337" s="22"/>
      <c r="N337" s="23"/>
      <c r="O337" s="24"/>
      <c r="P337" s="25"/>
      <c r="Q337" s="26"/>
      <c r="R337" s="26"/>
      <c r="S337" s="27"/>
      <c r="T337" s="28"/>
      <c r="U337" s="34"/>
      <c r="V337" s="28"/>
      <c r="W337" s="25"/>
      <c r="X337" s="39"/>
      <c r="Y337" s="22"/>
      <c r="Z337" s="23"/>
      <c r="AA337" s="24"/>
      <c r="AB337" s="25"/>
      <c r="AC337" s="26"/>
      <c r="AD337" s="26"/>
      <c r="AE337" s="27"/>
      <c r="AF337" s="28"/>
      <c r="AG337" s="34"/>
      <c r="AH337" s="28"/>
      <c r="AI337" s="25"/>
      <c r="AJ337" s="39"/>
      <c r="AK337" s="47"/>
      <c r="AL337" s="48"/>
      <c r="AM337" s="45">
        <f>'[1]จัดรูปแบบ 2'!B333</f>
        <v>0</v>
      </c>
      <c r="AN337" s="46">
        <f>'[1]จัดรูปแบบ 2'!A333</f>
        <v>0</v>
      </c>
      <c r="AO337" s="54">
        <f>SUMIF('[1]ไตรมาส 1'!$A$7:$A$506,AN337,'[1]ไตรมาส 1'!$D$7:$D$506)</f>
        <v>0</v>
      </c>
      <c r="AP337" s="54">
        <f>SUMIF('[1]ไตรมาส 1'!$A$7:$A$506,AN337,'[1]ไตรมาส 1'!$E$7:$E$506)</f>
        <v>0</v>
      </c>
      <c r="AQ337" s="54">
        <f>SUM(SUMIF('[1]ไตรมาส 1'!$A$7:$A$506,'ไตรมาส 2 (2)'!AN337,'[1]ไตรมาส 1'!$F$7:$F$506),SUMIF('[1]ไตรมาส 1'!$M$7:$M$506,'ไตรมาส 2 (2)'!AN337,'[1]ไตรมาส 1'!$R$7:$R$506),SUMIF('[1]ไตรมาส 1'!$Y$7:$Y$506,'ไตรมาส 2 (2)'!AN337,'[1]ไตรมาส 1'!$AD$7:$AD$506),SUMIF($A$7:$A$506,AN337,$F$7:$F$506),SUMIF($M$7:$M$506,AN337,$R$7:$R$506),SUMIF($Y$7:$Y$506,AN337,$AD$7:$AD$506))</f>
        <v>0</v>
      </c>
      <c r="AR337" s="54">
        <f>SUM(SUMIF('[1]ไตรมาส 1'!$A$7:$A$506,'ไตรมาส 2 (2)'!AN337,'[1]ไตรมาส 1'!$G$7:$G$506),SUMIF('[1]ไตรมาส 1'!$M$7:$M$506,'ไตรมาส 2 (2)'!AN337,'[1]ไตรมาส 1'!$S$7:$S$506),SUMIF('[1]ไตรมาส 1'!$Y$7:$Y$506,'ไตรมาส 2 (2)'!AN337,'[1]ไตรมาส 1'!$AE$7:$AE$506),SUMIF($A$7:$A$506,AN337,$G$7:$G$506),SUMIF($M$7:$M$506,AN337,$S$7:$S$506),SUMIF($Y$7:$Y$506,AN337,$AE$7:$AE$506))</f>
        <v>0</v>
      </c>
      <c r="AS337" s="54">
        <f t="shared" si="10"/>
        <v>0</v>
      </c>
      <c r="AT337" s="54">
        <f t="shared" si="11"/>
        <v>0</v>
      </c>
      <c r="AU337" s="63"/>
      <c r="AV337" s="63"/>
      <c r="AW337" s="64"/>
      <c r="AX337" s="65"/>
      <c r="AY337" s="65"/>
    </row>
    <row r="338" s="2" customFormat="1" ht="20.25" spans="1:51">
      <c r="A338" s="22"/>
      <c r="B338" s="23"/>
      <c r="C338" s="24"/>
      <c r="D338" s="25"/>
      <c r="E338" s="26"/>
      <c r="F338" s="26"/>
      <c r="G338" s="27"/>
      <c r="H338" s="28"/>
      <c r="I338" s="34"/>
      <c r="J338" s="28"/>
      <c r="K338" s="25"/>
      <c r="L338" s="35"/>
      <c r="M338" s="22"/>
      <c r="N338" s="23"/>
      <c r="O338" s="24"/>
      <c r="P338" s="25"/>
      <c r="Q338" s="26"/>
      <c r="R338" s="26"/>
      <c r="S338" s="27"/>
      <c r="T338" s="28"/>
      <c r="U338" s="34"/>
      <c r="V338" s="28"/>
      <c r="W338" s="25"/>
      <c r="X338" s="39"/>
      <c r="Y338" s="22"/>
      <c r="Z338" s="23"/>
      <c r="AA338" s="24"/>
      <c r="AB338" s="25"/>
      <c r="AC338" s="26"/>
      <c r="AD338" s="26"/>
      <c r="AE338" s="27"/>
      <c r="AF338" s="28"/>
      <c r="AG338" s="34"/>
      <c r="AH338" s="28"/>
      <c r="AI338" s="25"/>
      <c r="AJ338" s="39"/>
      <c r="AK338" s="47"/>
      <c r="AL338" s="48"/>
      <c r="AM338" s="45">
        <f>'[1]จัดรูปแบบ 2'!B334</f>
        <v>0</v>
      </c>
      <c r="AN338" s="46">
        <f>'[1]จัดรูปแบบ 2'!A334</f>
        <v>0</v>
      </c>
      <c r="AO338" s="54">
        <f>SUMIF('[1]ไตรมาส 1'!$A$7:$A$506,AN338,'[1]ไตรมาส 1'!$D$7:$D$506)</f>
        <v>0</v>
      </c>
      <c r="AP338" s="54">
        <f>SUMIF('[1]ไตรมาส 1'!$A$7:$A$506,AN338,'[1]ไตรมาส 1'!$E$7:$E$506)</f>
        <v>0</v>
      </c>
      <c r="AQ338" s="54">
        <f>SUM(SUMIF('[1]ไตรมาส 1'!$A$7:$A$506,'ไตรมาส 2 (2)'!AN338,'[1]ไตรมาส 1'!$F$7:$F$506),SUMIF('[1]ไตรมาส 1'!$M$7:$M$506,'ไตรมาส 2 (2)'!AN338,'[1]ไตรมาส 1'!$R$7:$R$506),SUMIF('[1]ไตรมาส 1'!$Y$7:$Y$506,'ไตรมาส 2 (2)'!AN338,'[1]ไตรมาส 1'!$AD$7:$AD$506),SUMIF($A$7:$A$506,AN338,$F$7:$F$506),SUMIF($M$7:$M$506,AN338,$R$7:$R$506),SUMIF($Y$7:$Y$506,AN338,$AD$7:$AD$506))</f>
        <v>0</v>
      </c>
      <c r="AR338" s="54">
        <f>SUM(SUMIF('[1]ไตรมาส 1'!$A$7:$A$506,'ไตรมาส 2 (2)'!AN338,'[1]ไตรมาส 1'!$G$7:$G$506),SUMIF('[1]ไตรมาส 1'!$M$7:$M$506,'ไตรมาส 2 (2)'!AN338,'[1]ไตรมาส 1'!$S$7:$S$506),SUMIF('[1]ไตรมาส 1'!$Y$7:$Y$506,'ไตรมาส 2 (2)'!AN338,'[1]ไตรมาส 1'!$AE$7:$AE$506),SUMIF($A$7:$A$506,AN338,$G$7:$G$506),SUMIF($M$7:$M$506,AN338,$S$7:$S$506),SUMIF($Y$7:$Y$506,AN338,$AE$7:$AE$506))</f>
        <v>0</v>
      </c>
      <c r="AS338" s="54">
        <f t="shared" si="10"/>
        <v>0</v>
      </c>
      <c r="AT338" s="54">
        <f t="shared" si="11"/>
        <v>0</v>
      </c>
      <c r="AU338" s="63"/>
      <c r="AV338" s="63"/>
      <c r="AW338" s="64"/>
      <c r="AX338" s="65"/>
      <c r="AY338" s="65"/>
    </row>
    <row r="339" s="2" customFormat="1" ht="20.25" spans="1:51">
      <c r="A339" s="22"/>
      <c r="B339" s="23"/>
      <c r="C339" s="24"/>
      <c r="D339" s="25"/>
      <c r="E339" s="26"/>
      <c r="F339" s="26"/>
      <c r="G339" s="27"/>
      <c r="H339" s="28"/>
      <c r="I339" s="34"/>
      <c r="J339" s="28"/>
      <c r="K339" s="25"/>
      <c r="L339" s="35"/>
      <c r="M339" s="22"/>
      <c r="N339" s="23"/>
      <c r="O339" s="24"/>
      <c r="P339" s="25"/>
      <c r="Q339" s="26"/>
      <c r="R339" s="26"/>
      <c r="S339" s="27"/>
      <c r="T339" s="28"/>
      <c r="U339" s="34"/>
      <c r="V339" s="28"/>
      <c r="W339" s="25"/>
      <c r="X339" s="39"/>
      <c r="Y339" s="22"/>
      <c r="Z339" s="23"/>
      <c r="AA339" s="24"/>
      <c r="AB339" s="25"/>
      <c r="AC339" s="26"/>
      <c r="AD339" s="26"/>
      <c r="AE339" s="27"/>
      <c r="AF339" s="28"/>
      <c r="AG339" s="34"/>
      <c r="AH339" s="28"/>
      <c r="AI339" s="25"/>
      <c r="AJ339" s="39"/>
      <c r="AK339" s="47"/>
      <c r="AL339" s="48"/>
      <c r="AM339" s="45">
        <f>'[1]จัดรูปแบบ 2'!B335</f>
        <v>0</v>
      </c>
      <c r="AN339" s="46">
        <f>'[1]จัดรูปแบบ 2'!A335</f>
        <v>0</v>
      </c>
      <c r="AO339" s="54">
        <f>SUMIF('[1]ไตรมาส 1'!$A$7:$A$506,AN339,'[1]ไตรมาส 1'!$D$7:$D$506)</f>
        <v>0</v>
      </c>
      <c r="AP339" s="54">
        <f>SUMIF('[1]ไตรมาส 1'!$A$7:$A$506,AN339,'[1]ไตรมาส 1'!$E$7:$E$506)</f>
        <v>0</v>
      </c>
      <c r="AQ339" s="54">
        <f>SUM(SUMIF('[1]ไตรมาส 1'!$A$7:$A$506,'ไตรมาส 2 (2)'!AN339,'[1]ไตรมาส 1'!$F$7:$F$506),SUMIF('[1]ไตรมาส 1'!$M$7:$M$506,'ไตรมาส 2 (2)'!AN339,'[1]ไตรมาส 1'!$R$7:$R$506),SUMIF('[1]ไตรมาส 1'!$Y$7:$Y$506,'ไตรมาส 2 (2)'!AN339,'[1]ไตรมาส 1'!$AD$7:$AD$506),SUMIF($A$7:$A$506,AN339,$F$7:$F$506),SUMIF($M$7:$M$506,AN339,$R$7:$R$506),SUMIF($Y$7:$Y$506,AN339,$AD$7:$AD$506))</f>
        <v>0</v>
      </c>
      <c r="AR339" s="54">
        <f>SUM(SUMIF('[1]ไตรมาส 1'!$A$7:$A$506,'ไตรมาส 2 (2)'!AN339,'[1]ไตรมาส 1'!$G$7:$G$506),SUMIF('[1]ไตรมาส 1'!$M$7:$M$506,'ไตรมาส 2 (2)'!AN339,'[1]ไตรมาส 1'!$S$7:$S$506),SUMIF('[1]ไตรมาส 1'!$Y$7:$Y$506,'ไตรมาส 2 (2)'!AN339,'[1]ไตรมาส 1'!$AE$7:$AE$506),SUMIF($A$7:$A$506,AN339,$G$7:$G$506),SUMIF($M$7:$M$506,AN339,$S$7:$S$506),SUMIF($Y$7:$Y$506,AN339,$AE$7:$AE$506))</f>
        <v>0</v>
      </c>
      <c r="AS339" s="54">
        <f t="shared" si="10"/>
        <v>0</v>
      </c>
      <c r="AT339" s="54">
        <f t="shared" si="11"/>
        <v>0</v>
      </c>
      <c r="AU339" s="63"/>
      <c r="AV339" s="63"/>
      <c r="AW339" s="64"/>
      <c r="AX339" s="65"/>
      <c r="AY339" s="65"/>
    </row>
    <row r="340" s="2" customFormat="1" ht="20.25" spans="1:51">
      <c r="A340" s="22"/>
      <c r="B340" s="23"/>
      <c r="C340" s="24"/>
      <c r="D340" s="25"/>
      <c r="E340" s="26"/>
      <c r="F340" s="26"/>
      <c r="G340" s="27"/>
      <c r="H340" s="28"/>
      <c r="I340" s="34"/>
      <c r="J340" s="28"/>
      <c r="K340" s="25"/>
      <c r="L340" s="35"/>
      <c r="M340" s="22"/>
      <c r="N340" s="23"/>
      <c r="O340" s="24"/>
      <c r="P340" s="25"/>
      <c r="Q340" s="26"/>
      <c r="R340" s="26"/>
      <c r="S340" s="27"/>
      <c r="T340" s="28"/>
      <c r="U340" s="34"/>
      <c r="V340" s="28"/>
      <c r="W340" s="25"/>
      <c r="X340" s="39"/>
      <c r="Y340" s="22"/>
      <c r="Z340" s="23"/>
      <c r="AA340" s="24"/>
      <c r="AB340" s="25"/>
      <c r="AC340" s="26"/>
      <c r="AD340" s="26"/>
      <c r="AE340" s="27"/>
      <c r="AF340" s="28"/>
      <c r="AG340" s="34"/>
      <c r="AH340" s="28"/>
      <c r="AI340" s="25"/>
      <c r="AJ340" s="39"/>
      <c r="AK340" s="47"/>
      <c r="AL340" s="48"/>
      <c r="AM340" s="45">
        <f>'[1]จัดรูปแบบ 2'!B336</f>
        <v>0</v>
      </c>
      <c r="AN340" s="46">
        <f>'[1]จัดรูปแบบ 2'!A336</f>
        <v>0</v>
      </c>
      <c r="AO340" s="54">
        <f>SUMIF('[1]ไตรมาส 1'!$A$7:$A$506,AN340,'[1]ไตรมาส 1'!$D$7:$D$506)</f>
        <v>0</v>
      </c>
      <c r="AP340" s="54">
        <f>SUMIF('[1]ไตรมาส 1'!$A$7:$A$506,AN340,'[1]ไตรมาส 1'!$E$7:$E$506)</f>
        <v>0</v>
      </c>
      <c r="AQ340" s="54">
        <f>SUM(SUMIF('[1]ไตรมาส 1'!$A$7:$A$506,'ไตรมาส 2 (2)'!AN340,'[1]ไตรมาส 1'!$F$7:$F$506),SUMIF('[1]ไตรมาส 1'!$M$7:$M$506,'ไตรมาส 2 (2)'!AN340,'[1]ไตรมาส 1'!$R$7:$R$506),SUMIF('[1]ไตรมาส 1'!$Y$7:$Y$506,'ไตรมาส 2 (2)'!AN340,'[1]ไตรมาส 1'!$AD$7:$AD$506),SUMIF($A$7:$A$506,AN340,$F$7:$F$506),SUMIF($M$7:$M$506,AN340,$R$7:$R$506),SUMIF($Y$7:$Y$506,AN340,$AD$7:$AD$506))</f>
        <v>0</v>
      </c>
      <c r="AR340" s="54">
        <f>SUM(SUMIF('[1]ไตรมาส 1'!$A$7:$A$506,'ไตรมาส 2 (2)'!AN340,'[1]ไตรมาส 1'!$G$7:$G$506),SUMIF('[1]ไตรมาส 1'!$M$7:$M$506,'ไตรมาส 2 (2)'!AN340,'[1]ไตรมาส 1'!$S$7:$S$506),SUMIF('[1]ไตรมาส 1'!$Y$7:$Y$506,'ไตรมาส 2 (2)'!AN340,'[1]ไตรมาส 1'!$AE$7:$AE$506),SUMIF($A$7:$A$506,AN340,$G$7:$G$506),SUMIF($M$7:$M$506,AN340,$S$7:$S$506),SUMIF($Y$7:$Y$506,AN340,$AE$7:$AE$506))</f>
        <v>0</v>
      </c>
      <c r="AS340" s="54">
        <f t="shared" si="10"/>
        <v>0</v>
      </c>
      <c r="AT340" s="54">
        <f t="shared" si="11"/>
        <v>0</v>
      </c>
      <c r="AU340" s="63"/>
      <c r="AV340" s="63"/>
      <c r="AW340" s="64"/>
      <c r="AX340" s="65"/>
      <c r="AY340" s="65"/>
    </row>
    <row r="341" s="2" customFormat="1" ht="20.25" spans="1:51">
      <c r="A341" s="22"/>
      <c r="B341" s="23"/>
      <c r="C341" s="24"/>
      <c r="D341" s="25"/>
      <c r="E341" s="26"/>
      <c r="F341" s="26"/>
      <c r="G341" s="27"/>
      <c r="H341" s="28"/>
      <c r="I341" s="34"/>
      <c r="J341" s="28"/>
      <c r="K341" s="25"/>
      <c r="L341" s="35"/>
      <c r="M341" s="22"/>
      <c r="N341" s="23"/>
      <c r="O341" s="24"/>
      <c r="P341" s="25"/>
      <c r="Q341" s="26"/>
      <c r="R341" s="26"/>
      <c r="S341" s="27"/>
      <c r="T341" s="28"/>
      <c r="U341" s="34"/>
      <c r="V341" s="28"/>
      <c r="W341" s="25"/>
      <c r="X341" s="39"/>
      <c r="Y341" s="22"/>
      <c r="Z341" s="23"/>
      <c r="AA341" s="24"/>
      <c r="AB341" s="25"/>
      <c r="AC341" s="26"/>
      <c r="AD341" s="26"/>
      <c r="AE341" s="27"/>
      <c r="AF341" s="28"/>
      <c r="AG341" s="34"/>
      <c r="AH341" s="28"/>
      <c r="AI341" s="25"/>
      <c r="AJ341" s="39"/>
      <c r="AK341" s="47"/>
      <c r="AL341" s="48"/>
      <c r="AM341" s="45">
        <f>'[1]จัดรูปแบบ 2'!B337</f>
        <v>0</v>
      </c>
      <c r="AN341" s="46">
        <f>'[1]จัดรูปแบบ 2'!A337</f>
        <v>0</v>
      </c>
      <c r="AO341" s="54">
        <f>SUMIF('[1]ไตรมาส 1'!$A$7:$A$506,AN341,'[1]ไตรมาส 1'!$D$7:$D$506)</f>
        <v>0</v>
      </c>
      <c r="AP341" s="54">
        <f>SUMIF('[1]ไตรมาส 1'!$A$7:$A$506,AN341,'[1]ไตรมาส 1'!$E$7:$E$506)</f>
        <v>0</v>
      </c>
      <c r="AQ341" s="54">
        <f>SUM(SUMIF('[1]ไตรมาส 1'!$A$7:$A$506,'ไตรมาส 2 (2)'!AN341,'[1]ไตรมาส 1'!$F$7:$F$506),SUMIF('[1]ไตรมาส 1'!$M$7:$M$506,'ไตรมาส 2 (2)'!AN341,'[1]ไตรมาส 1'!$R$7:$R$506),SUMIF('[1]ไตรมาส 1'!$Y$7:$Y$506,'ไตรมาส 2 (2)'!AN341,'[1]ไตรมาส 1'!$AD$7:$AD$506),SUMIF($A$7:$A$506,AN341,$F$7:$F$506),SUMIF($M$7:$M$506,AN341,$R$7:$R$506),SUMIF($Y$7:$Y$506,AN341,$AD$7:$AD$506))</f>
        <v>0</v>
      </c>
      <c r="AR341" s="54">
        <f>SUM(SUMIF('[1]ไตรมาส 1'!$A$7:$A$506,'ไตรมาส 2 (2)'!AN341,'[1]ไตรมาส 1'!$G$7:$G$506),SUMIF('[1]ไตรมาส 1'!$M$7:$M$506,'ไตรมาส 2 (2)'!AN341,'[1]ไตรมาส 1'!$S$7:$S$506),SUMIF('[1]ไตรมาส 1'!$Y$7:$Y$506,'ไตรมาส 2 (2)'!AN341,'[1]ไตรมาส 1'!$AE$7:$AE$506),SUMIF($A$7:$A$506,AN341,$G$7:$G$506),SUMIF($M$7:$M$506,AN341,$S$7:$S$506),SUMIF($Y$7:$Y$506,AN341,$AE$7:$AE$506))</f>
        <v>0</v>
      </c>
      <c r="AS341" s="54">
        <f t="shared" si="10"/>
        <v>0</v>
      </c>
      <c r="AT341" s="54">
        <f t="shared" si="11"/>
        <v>0</v>
      </c>
      <c r="AU341" s="63"/>
      <c r="AV341" s="63"/>
      <c r="AW341" s="64"/>
      <c r="AX341" s="65"/>
      <c r="AY341" s="65"/>
    </row>
    <row r="342" s="2" customFormat="1" ht="20.25" spans="1:51">
      <c r="A342" s="22"/>
      <c r="B342" s="23"/>
      <c r="C342" s="24"/>
      <c r="D342" s="25"/>
      <c r="E342" s="26"/>
      <c r="F342" s="26"/>
      <c r="G342" s="27"/>
      <c r="H342" s="28"/>
      <c r="I342" s="34"/>
      <c r="J342" s="28"/>
      <c r="K342" s="25"/>
      <c r="L342" s="35"/>
      <c r="M342" s="22"/>
      <c r="N342" s="23"/>
      <c r="O342" s="24"/>
      <c r="P342" s="25"/>
      <c r="Q342" s="26"/>
      <c r="R342" s="26"/>
      <c r="S342" s="27"/>
      <c r="T342" s="28"/>
      <c r="U342" s="34"/>
      <c r="V342" s="28"/>
      <c r="W342" s="25"/>
      <c r="X342" s="39"/>
      <c r="Y342" s="22"/>
      <c r="Z342" s="23"/>
      <c r="AA342" s="24"/>
      <c r="AB342" s="25"/>
      <c r="AC342" s="26"/>
      <c r="AD342" s="26"/>
      <c r="AE342" s="27"/>
      <c r="AF342" s="28"/>
      <c r="AG342" s="34"/>
      <c r="AH342" s="28"/>
      <c r="AI342" s="25"/>
      <c r="AJ342" s="39"/>
      <c r="AK342" s="47"/>
      <c r="AL342" s="48"/>
      <c r="AM342" s="45">
        <f>'[1]จัดรูปแบบ 2'!B338</f>
        <v>0</v>
      </c>
      <c r="AN342" s="46">
        <f>'[1]จัดรูปแบบ 2'!A338</f>
        <v>0</v>
      </c>
      <c r="AO342" s="54">
        <f>SUMIF('[1]ไตรมาส 1'!$A$7:$A$506,AN342,'[1]ไตรมาส 1'!$D$7:$D$506)</f>
        <v>0</v>
      </c>
      <c r="AP342" s="54">
        <f>SUMIF('[1]ไตรมาส 1'!$A$7:$A$506,AN342,'[1]ไตรมาส 1'!$E$7:$E$506)</f>
        <v>0</v>
      </c>
      <c r="AQ342" s="54">
        <f>SUM(SUMIF('[1]ไตรมาส 1'!$A$7:$A$506,'ไตรมาส 2 (2)'!AN342,'[1]ไตรมาส 1'!$F$7:$F$506),SUMIF('[1]ไตรมาส 1'!$M$7:$M$506,'ไตรมาส 2 (2)'!AN342,'[1]ไตรมาส 1'!$R$7:$R$506),SUMIF('[1]ไตรมาส 1'!$Y$7:$Y$506,'ไตรมาส 2 (2)'!AN342,'[1]ไตรมาส 1'!$AD$7:$AD$506),SUMIF($A$7:$A$506,AN342,$F$7:$F$506),SUMIF($M$7:$M$506,AN342,$R$7:$R$506),SUMIF($Y$7:$Y$506,AN342,$AD$7:$AD$506))</f>
        <v>0</v>
      </c>
      <c r="AR342" s="54">
        <f>SUM(SUMIF('[1]ไตรมาส 1'!$A$7:$A$506,'ไตรมาส 2 (2)'!AN342,'[1]ไตรมาส 1'!$G$7:$G$506),SUMIF('[1]ไตรมาส 1'!$M$7:$M$506,'ไตรมาส 2 (2)'!AN342,'[1]ไตรมาส 1'!$S$7:$S$506),SUMIF('[1]ไตรมาส 1'!$Y$7:$Y$506,'ไตรมาส 2 (2)'!AN342,'[1]ไตรมาส 1'!$AE$7:$AE$506),SUMIF($A$7:$A$506,AN342,$G$7:$G$506),SUMIF($M$7:$M$506,AN342,$S$7:$S$506),SUMIF($Y$7:$Y$506,AN342,$AE$7:$AE$506))</f>
        <v>0</v>
      </c>
      <c r="AS342" s="54">
        <f t="shared" si="10"/>
        <v>0</v>
      </c>
      <c r="AT342" s="54">
        <f t="shared" si="11"/>
        <v>0</v>
      </c>
      <c r="AU342" s="63"/>
      <c r="AV342" s="63"/>
      <c r="AW342" s="64"/>
      <c r="AX342" s="65"/>
      <c r="AY342" s="65"/>
    </row>
    <row r="343" s="2" customFormat="1" ht="20.25" spans="1:51">
      <c r="A343" s="22"/>
      <c r="B343" s="23"/>
      <c r="C343" s="24"/>
      <c r="D343" s="25"/>
      <c r="E343" s="26"/>
      <c r="F343" s="26"/>
      <c r="G343" s="27"/>
      <c r="H343" s="28"/>
      <c r="I343" s="34"/>
      <c r="J343" s="28"/>
      <c r="K343" s="25"/>
      <c r="L343" s="35"/>
      <c r="M343" s="22"/>
      <c r="N343" s="23"/>
      <c r="O343" s="24"/>
      <c r="P343" s="25"/>
      <c r="Q343" s="26"/>
      <c r="R343" s="26"/>
      <c r="S343" s="27"/>
      <c r="T343" s="28"/>
      <c r="U343" s="34"/>
      <c r="V343" s="28"/>
      <c r="W343" s="25"/>
      <c r="X343" s="39"/>
      <c r="Y343" s="22"/>
      <c r="Z343" s="23"/>
      <c r="AA343" s="24"/>
      <c r="AB343" s="25"/>
      <c r="AC343" s="26"/>
      <c r="AD343" s="26"/>
      <c r="AE343" s="27"/>
      <c r="AF343" s="28"/>
      <c r="AG343" s="34"/>
      <c r="AH343" s="28"/>
      <c r="AI343" s="25"/>
      <c r="AJ343" s="39"/>
      <c r="AK343" s="47"/>
      <c r="AL343" s="48"/>
      <c r="AM343" s="45">
        <f>'[1]จัดรูปแบบ 2'!B339</f>
        <v>0</v>
      </c>
      <c r="AN343" s="46">
        <f>'[1]จัดรูปแบบ 2'!A339</f>
        <v>0</v>
      </c>
      <c r="AO343" s="54">
        <f>SUMIF('[1]ไตรมาส 1'!$A$7:$A$506,AN343,'[1]ไตรมาส 1'!$D$7:$D$506)</f>
        <v>0</v>
      </c>
      <c r="AP343" s="54">
        <f>SUMIF('[1]ไตรมาส 1'!$A$7:$A$506,AN343,'[1]ไตรมาส 1'!$E$7:$E$506)</f>
        <v>0</v>
      </c>
      <c r="AQ343" s="54">
        <f>SUM(SUMIF('[1]ไตรมาส 1'!$A$7:$A$506,'ไตรมาส 2 (2)'!AN343,'[1]ไตรมาส 1'!$F$7:$F$506),SUMIF('[1]ไตรมาส 1'!$M$7:$M$506,'ไตรมาส 2 (2)'!AN343,'[1]ไตรมาส 1'!$R$7:$R$506),SUMIF('[1]ไตรมาส 1'!$Y$7:$Y$506,'ไตรมาส 2 (2)'!AN343,'[1]ไตรมาส 1'!$AD$7:$AD$506),SUMIF($A$7:$A$506,AN343,$F$7:$F$506),SUMIF($M$7:$M$506,AN343,$R$7:$R$506),SUMIF($Y$7:$Y$506,AN343,$AD$7:$AD$506))</f>
        <v>0</v>
      </c>
      <c r="AR343" s="54">
        <f>SUM(SUMIF('[1]ไตรมาส 1'!$A$7:$A$506,'ไตรมาส 2 (2)'!AN343,'[1]ไตรมาส 1'!$G$7:$G$506),SUMIF('[1]ไตรมาส 1'!$M$7:$M$506,'ไตรมาส 2 (2)'!AN343,'[1]ไตรมาส 1'!$S$7:$S$506),SUMIF('[1]ไตรมาส 1'!$Y$7:$Y$506,'ไตรมาส 2 (2)'!AN343,'[1]ไตรมาส 1'!$AE$7:$AE$506),SUMIF($A$7:$A$506,AN343,$G$7:$G$506),SUMIF($M$7:$M$506,AN343,$S$7:$S$506),SUMIF($Y$7:$Y$506,AN343,$AE$7:$AE$506))</f>
        <v>0</v>
      </c>
      <c r="AS343" s="54">
        <f t="shared" si="10"/>
        <v>0</v>
      </c>
      <c r="AT343" s="54">
        <f t="shared" si="11"/>
        <v>0</v>
      </c>
      <c r="AU343" s="63"/>
      <c r="AV343" s="63"/>
      <c r="AW343" s="64"/>
      <c r="AX343" s="65"/>
      <c r="AY343" s="65"/>
    </row>
    <row r="344" s="2" customFormat="1" ht="20.25" spans="1:51">
      <c r="A344" s="22"/>
      <c r="B344" s="23"/>
      <c r="C344" s="24"/>
      <c r="D344" s="25"/>
      <c r="E344" s="26"/>
      <c r="F344" s="26"/>
      <c r="G344" s="27"/>
      <c r="H344" s="28"/>
      <c r="I344" s="34"/>
      <c r="J344" s="28"/>
      <c r="K344" s="25"/>
      <c r="L344" s="35"/>
      <c r="M344" s="22"/>
      <c r="N344" s="23"/>
      <c r="O344" s="24"/>
      <c r="P344" s="25"/>
      <c r="Q344" s="26"/>
      <c r="R344" s="26"/>
      <c r="S344" s="27"/>
      <c r="T344" s="28"/>
      <c r="U344" s="34"/>
      <c r="V344" s="28"/>
      <c r="W344" s="25"/>
      <c r="X344" s="39"/>
      <c r="Y344" s="22"/>
      <c r="Z344" s="23"/>
      <c r="AA344" s="24"/>
      <c r="AB344" s="25"/>
      <c r="AC344" s="26"/>
      <c r="AD344" s="26"/>
      <c r="AE344" s="27"/>
      <c r="AF344" s="28"/>
      <c r="AG344" s="34"/>
      <c r="AH344" s="28"/>
      <c r="AI344" s="25"/>
      <c r="AJ344" s="39"/>
      <c r="AK344" s="47"/>
      <c r="AL344" s="48"/>
      <c r="AM344" s="45">
        <f>'[1]จัดรูปแบบ 2'!B340</f>
        <v>0</v>
      </c>
      <c r="AN344" s="46">
        <f>'[1]จัดรูปแบบ 2'!A340</f>
        <v>0</v>
      </c>
      <c r="AO344" s="54">
        <f>SUMIF('[1]ไตรมาส 1'!$A$7:$A$506,AN344,'[1]ไตรมาส 1'!$D$7:$D$506)</f>
        <v>0</v>
      </c>
      <c r="AP344" s="54">
        <f>SUMIF('[1]ไตรมาส 1'!$A$7:$A$506,AN344,'[1]ไตรมาส 1'!$E$7:$E$506)</f>
        <v>0</v>
      </c>
      <c r="AQ344" s="54">
        <f>SUM(SUMIF('[1]ไตรมาส 1'!$A$7:$A$506,'ไตรมาส 2 (2)'!AN344,'[1]ไตรมาส 1'!$F$7:$F$506),SUMIF('[1]ไตรมาส 1'!$M$7:$M$506,'ไตรมาส 2 (2)'!AN344,'[1]ไตรมาส 1'!$R$7:$R$506),SUMIF('[1]ไตรมาส 1'!$Y$7:$Y$506,'ไตรมาส 2 (2)'!AN344,'[1]ไตรมาส 1'!$AD$7:$AD$506),SUMIF($A$7:$A$506,AN344,$F$7:$F$506),SUMIF($M$7:$M$506,AN344,$R$7:$R$506),SUMIF($Y$7:$Y$506,AN344,$AD$7:$AD$506))</f>
        <v>0</v>
      </c>
      <c r="AR344" s="54">
        <f>SUM(SUMIF('[1]ไตรมาส 1'!$A$7:$A$506,'ไตรมาส 2 (2)'!AN344,'[1]ไตรมาส 1'!$G$7:$G$506),SUMIF('[1]ไตรมาส 1'!$M$7:$M$506,'ไตรมาส 2 (2)'!AN344,'[1]ไตรมาส 1'!$S$7:$S$506),SUMIF('[1]ไตรมาส 1'!$Y$7:$Y$506,'ไตรมาส 2 (2)'!AN344,'[1]ไตรมาส 1'!$AE$7:$AE$506),SUMIF($A$7:$A$506,AN344,$G$7:$G$506),SUMIF($M$7:$M$506,AN344,$S$7:$S$506),SUMIF($Y$7:$Y$506,AN344,$AE$7:$AE$506))</f>
        <v>0</v>
      </c>
      <c r="AS344" s="54">
        <f t="shared" si="10"/>
        <v>0</v>
      </c>
      <c r="AT344" s="54">
        <f t="shared" si="11"/>
        <v>0</v>
      </c>
      <c r="AU344" s="63"/>
      <c r="AV344" s="63"/>
      <c r="AW344" s="64"/>
      <c r="AX344" s="65"/>
      <c r="AY344" s="65"/>
    </row>
    <row r="345" s="2" customFormat="1" ht="20.25" spans="1:51">
      <c r="A345" s="22"/>
      <c r="B345" s="23"/>
      <c r="C345" s="24"/>
      <c r="D345" s="25"/>
      <c r="E345" s="26"/>
      <c r="F345" s="26"/>
      <c r="G345" s="27"/>
      <c r="H345" s="28"/>
      <c r="I345" s="34"/>
      <c r="J345" s="28"/>
      <c r="K345" s="25"/>
      <c r="L345" s="35"/>
      <c r="M345" s="22"/>
      <c r="N345" s="23"/>
      <c r="O345" s="24"/>
      <c r="P345" s="25"/>
      <c r="Q345" s="26"/>
      <c r="R345" s="26"/>
      <c r="S345" s="27"/>
      <c r="T345" s="28"/>
      <c r="U345" s="34"/>
      <c r="V345" s="28"/>
      <c r="W345" s="25"/>
      <c r="X345" s="39"/>
      <c r="Y345" s="22"/>
      <c r="Z345" s="23"/>
      <c r="AA345" s="24"/>
      <c r="AB345" s="25"/>
      <c r="AC345" s="26"/>
      <c r="AD345" s="26"/>
      <c r="AE345" s="27"/>
      <c r="AF345" s="28"/>
      <c r="AG345" s="34"/>
      <c r="AH345" s="28"/>
      <c r="AI345" s="25"/>
      <c r="AJ345" s="39"/>
      <c r="AK345" s="47"/>
      <c r="AL345" s="48"/>
      <c r="AM345" s="45">
        <f>'[1]จัดรูปแบบ 2'!B341</f>
        <v>0</v>
      </c>
      <c r="AN345" s="46">
        <f>'[1]จัดรูปแบบ 2'!A341</f>
        <v>0</v>
      </c>
      <c r="AO345" s="54">
        <f>SUMIF('[1]ไตรมาส 1'!$A$7:$A$506,AN345,'[1]ไตรมาส 1'!$D$7:$D$506)</f>
        <v>0</v>
      </c>
      <c r="AP345" s="54">
        <f>SUMIF('[1]ไตรมาส 1'!$A$7:$A$506,AN345,'[1]ไตรมาส 1'!$E$7:$E$506)</f>
        <v>0</v>
      </c>
      <c r="AQ345" s="54">
        <f>SUM(SUMIF('[1]ไตรมาส 1'!$A$7:$A$506,'ไตรมาส 2 (2)'!AN345,'[1]ไตรมาส 1'!$F$7:$F$506),SUMIF('[1]ไตรมาส 1'!$M$7:$M$506,'ไตรมาส 2 (2)'!AN345,'[1]ไตรมาส 1'!$R$7:$R$506),SUMIF('[1]ไตรมาส 1'!$Y$7:$Y$506,'ไตรมาส 2 (2)'!AN345,'[1]ไตรมาส 1'!$AD$7:$AD$506),SUMIF($A$7:$A$506,AN345,$F$7:$F$506),SUMIF($M$7:$M$506,AN345,$R$7:$R$506),SUMIF($Y$7:$Y$506,AN345,$AD$7:$AD$506))</f>
        <v>0</v>
      </c>
      <c r="AR345" s="54">
        <f>SUM(SUMIF('[1]ไตรมาส 1'!$A$7:$A$506,'ไตรมาส 2 (2)'!AN345,'[1]ไตรมาส 1'!$G$7:$G$506),SUMIF('[1]ไตรมาส 1'!$M$7:$M$506,'ไตรมาส 2 (2)'!AN345,'[1]ไตรมาส 1'!$S$7:$S$506),SUMIF('[1]ไตรมาส 1'!$Y$7:$Y$506,'ไตรมาส 2 (2)'!AN345,'[1]ไตรมาส 1'!$AE$7:$AE$506),SUMIF($A$7:$A$506,AN345,$G$7:$G$506),SUMIF($M$7:$M$506,AN345,$S$7:$S$506),SUMIF($Y$7:$Y$506,AN345,$AE$7:$AE$506))</f>
        <v>0</v>
      </c>
      <c r="AS345" s="54">
        <f t="shared" si="10"/>
        <v>0</v>
      </c>
      <c r="AT345" s="54">
        <f t="shared" si="11"/>
        <v>0</v>
      </c>
      <c r="AU345" s="63"/>
      <c r="AV345" s="63"/>
      <c r="AW345" s="64"/>
      <c r="AX345" s="65"/>
      <c r="AY345" s="65"/>
    </row>
    <row r="346" s="2" customFormat="1" ht="20.25" spans="1:51">
      <c r="A346" s="22"/>
      <c r="B346" s="23"/>
      <c r="C346" s="24"/>
      <c r="D346" s="25"/>
      <c r="E346" s="26"/>
      <c r="F346" s="26"/>
      <c r="G346" s="27"/>
      <c r="H346" s="28"/>
      <c r="I346" s="34"/>
      <c r="J346" s="28"/>
      <c r="K346" s="25"/>
      <c r="L346" s="35"/>
      <c r="M346" s="22"/>
      <c r="N346" s="23"/>
      <c r="O346" s="24"/>
      <c r="P346" s="25"/>
      <c r="Q346" s="26"/>
      <c r="R346" s="26"/>
      <c r="S346" s="27"/>
      <c r="T346" s="28"/>
      <c r="U346" s="34"/>
      <c r="V346" s="28"/>
      <c r="W346" s="25"/>
      <c r="X346" s="39"/>
      <c r="Y346" s="22"/>
      <c r="Z346" s="23"/>
      <c r="AA346" s="24"/>
      <c r="AB346" s="25"/>
      <c r="AC346" s="26"/>
      <c r="AD346" s="26"/>
      <c r="AE346" s="27"/>
      <c r="AF346" s="28"/>
      <c r="AG346" s="34"/>
      <c r="AH346" s="28"/>
      <c r="AI346" s="25"/>
      <c r="AJ346" s="39"/>
      <c r="AK346" s="47"/>
      <c r="AL346" s="48"/>
      <c r="AM346" s="45">
        <f>'[1]จัดรูปแบบ 2'!B342</f>
        <v>0</v>
      </c>
      <c r="AN346" s="46">
        <f>'[1]จัดรูปแบบ 2'!A342</f>
        <v>0</v>
      </c>
      <c r="AO346" s="54">
        <f>SUMIF('[1]ไตรมาส 1'!$A$7:$A$506,AN346,'[1]ไตรมาส 1'!$D$7:$D$506)</f>
        <v>0</v>
      </c>
      <c r="AP346" s="54">
        <f>SUMIF('[1]ไตรมาส 1'!$A$7:$A$506,AN346,'[1]ไตรมาส 1'!$E$7:$E$506)</f>
        <v>0</v>
      </c>
      <c r="AQ346" s="54">
        <f>SUM(SUMIF('[1]ไตรมาส 1'!$A$7:$A$506,'ไตรมาส 2 (2)'!AN346,'[1]ไตรมาส 1'!$F$7:$F$506),SUMIF('[1]ไตรมาส 1'!$M$7:$M$506,'ไตรมาส 2 (2)'!AN346,'[1]ไตรมาส 1'!$R$7:$R$506),SUMIF('[1]ไตรมาส 1'!$Y$7:$Y$506,'ไตรมาส 2 (2)'!AN346,'[1]ไตรมาส 1'!$AD$7:$AD$506),SUMIF($A$7:$A$506,AN346,$F$7:$F$506),SUMIF($M$7:$M$506,AN346,$R$7:$R$506),SUMIF($Y$7:$Y$506,AN346,$AD$7:$AD$506))</f>
        <v>0</v>
      </c>
      <c r="AR346" s="54">
        <f>SUM(SUMIF('[1]ไตรมาส 1'!$A$7:$A$506,'ไตรมาส 2 (2)'!AN346,'[1]ไตรมาส 1'!$G$7:$G$506),SUMIF('[1]ไตรมาส 1'!$M$7:$M$506,'ไตรมาส 2 (2)'!AN346,'[1]ไตรมาส 1'!$S$7:$S$506),SUMIF('[1]ไตรมาส 1'!$Y$7:$Y$506,'ไตรมาส 2 (2)'!AN346,'[1]ไตรมาส 1'!$AE$7:$AE$506),SUMIF($A$7:$A$506,AN346,$G$7:$G$506),SUMIF($M$7:$M$506,AN346,$S$7:$S$506),SUMIF($Y$7:$Y$506,AN346,$AE$7:$AE$506))</f>
        <v>0</v>
      </c>
      <c r="AS346" s="54">
        <f t="shared" si="10"/>
        <v>0</v>
      </c>
      <c r="AT346" s="54">
        <f t="shared" si="11"/>
        <v>0</v>
      </c>
      <c r="AU346" s="63"/>
      <c r="AV346" s="63"/>
      <c r="AW346" s="64"/>
      <c r="AX346" s="65"/>
      <c r="AY346" s="65"/>
    </row>
    <row r="347" s="2" customFormat="1" ht="20.25" spans="1:51">
      <c r="A347" s="22"/>
      <c r="B347" s="23"/>
      <c r="C347" s="24"/>
      <c r="D347" s="25"/>
      <c r="E347" s="26"/>
      <c r="F347" s="26"/>
      <c r="G347" s="27"/>
      <c r="H347" s="28"/>
      <c r="I347" s="34"/>
      <c r="J347" s="28"/>
      <c r="K347" s="25"/>
      <c r="L347" s="35"/>
      <c r="M347" s="22"/>
      <c r="N347" s="23"/>
      <c r="O347" s="24"/>
      <c r="P347" s="25"/>
      <c r="Q347" s="26"/>
      <c r="R347" s="26"/>
      <c r="S347" s="27"/>
      <c r="T347" s="28"/>
      <c r="U347" s="34"/>
      <c r="V347" s="28"/>
      <c r="W347" s="25"/>
      <c r="X347" s="39"/>
      <c r="Y347" s="22"/>
      <c r="Z347" s="23"/>
      <c r="AA347" s="24"/>
      <c r="AB347" s="25"/>
      <c r="AC347" s="26"/>
      <c r="AD347" s="26"/>
      <c r="AE347" s="27"/>
      <c r="AF347" s="28"/>
      <c r="AG347" s="34"/>
      <c r="AH347" s="28"/>
      <c r="AI347" s="25"/>
      <c r="AJ347" s="39"/>
      <c r="AK347" s="47"/>
      <c r="AL347" s="48"/>
      <c r="AM347" s="45">
        <f>'[1]จัดรูปแบบ 2'!B343</f>
        <v>0</v>
      </c>
      <c r="AN347" s="46">
        <f>'[1]จัดรูปแบบ 2'!A343</f>
        <v>0</v>
      </c>
      <c r="AO347" s="54">
        <f>SUMIF('[1]ไตรมาส 1'!$A$7:$A$506,AN347,'[1]ไตรมาส 1'!$D$7:$D$506)</f>
        <v>0</v>
      </c>
      <c r="AP347" s="54">
        <f>SUMIF('[1]ไตรมาส 1'!$A$7:$A$506,AN347,'[1]ไตรมาส 1'!$E$7:$E$506)</f>
        <v>0</v>
      </c>
      <c r="AQ347" s="54">
        <f>SUM(SUMIF('[1]ไตรมาส 1'!$A$7:$A$506,'ไตรมาส 2 (2)'!AN347,'[1]ไตรมาส 1'!$F$7:$F$506),SUMIF('[1]ไตรมาส 1'!$M$7:$M$506,'ไตรมาส 2 (2)'!AN347,'[1]ไตรมาส 1'!$R$7:$R$506),SUMIF('[1]ไตรมาส 1'!$Y$7:$Y$506,'ไตรมาส 2 (2)'!AN347,'[1]ไตรมาส 1'!$AD$7:$AD$506),SUMIF($A$7:$A$506,AN347,$F$7:$F$506),SUMIF($M$7:$M$506,AN347,$R$7:$R$506),SUMIF($Y$7:$Y$506,AN347,$AD$7:$AD$506))</f>
        <v>0</v>
      </c>
      <c r="AR347" s="54">
        <f>SUM(SUMIF('[1]ไตรมาส 1'!$A$7:$A$506,'ไตรมาส 2 (2)'!AN347,'[1]ไตรมาส 1'!$G$7:$G$506),SUMIF('[1]ไตรมาส 1'!$M$7:$M$506,'ไตรมาส 2 (2)'!AN347,'[1]ไตรมาส 1'!$S$7:$S$506),SUMIF('[1]ไตรมาส 1'!$Y$7:$Y$506,'ไตรมาส 2 (2)'!AN347,'[1]ไตรมาส 1'!$AE$7:$AE$506),SUMIF($A$7:$A$506,AN347,$G$7:$G$506),SUMIF($M$7:$M$506,AN347,$S$7:$S$506),SUMIF($Y$7:$Y$506,AN347,$AE$7:$AE$506))</f>
        <v>0</v>
      </c>
      <c r="AS347" s="54">
        <f t="shared" si="10"/>
        <v>0</v>
      </c>
      <c r="AT347" s="54">
        <f t="shared" si="11"/>
        <v>0</v>
      </c>
      <c r="AU347" s="63"/>
      <c r="AV347" s="63"/>
      <c r="AW347" s="64"/>
      <c r="AX347" s="65"/>
      <c r="AY347" s="65"/>
    </row>
    <row r="348" s="2" customFormat="1" ht="20.25" spans="1:51">
      <c r="A348" s="22"/>
      <c r="B348" s="23"/>
      <c r="C348" s="24"/>
      <c r="D348" s="25"/>
      <c r="E348" s="26"/>
      <c r="F348" s="26"/>
      <c r="G348" s="27"/>
      <c r="H348" s="28"/>
      <c r="I348" s="34"/>
      <c r="J348" s="28"/>
      <c r="K348" s="25"/>
      <c r="L348" s="35"/>
      <c r="M348" s="22"/>
      <c r="N348" s="23"/>
      <c r="O348" s="24"/>
      <c r="P348" s="25"/>
      <c r="Q348" s="26"/>
      <c r="R348" s="26"/>
      <c r="S348" s="27"/>
      <c r="T348" s="28"/>
      <c r="U348" s="34"/>
      <c r="V348" s="28"/>
      <c r="W348" s="25"/>
      <c r="X348" s="39"/>
      <c r="Y348" s="22"/>
      <c r="Z348" s="23"/>
      <c r="AA348" s="24"/>
      <c r="AB348" s="25"/>
      <c r="AC348" s="26"/>
      <c r="AD348" s="26"/>
      <c r="AE348" s="27"/>
      <c r="AF348" s="28"/>
      <c r="AG348" s="34"/>
      <c r="AH348" s="28"/>
      <c r="AI348" s="25"/>
      <c r="AJ348" s="39"/>
      <c r="AK348" s="47"/>
      <c r="AL348" s="48"/>
      <c r="AM348" s="45">
        <f>'[1]จัดรูปแบบ 2'!B344</f>
        <v>0</v>
      </c>
      <c r="AN348" s="46">
        <f>'[1]จัดรูปแบบ 2'!A344</f>
        <v>0</v>
      </c>
      <c r="AO348" s="54">
        <f>SUMIF('[1]ไตรมาส 1'!$A$7:$A$506,AN348,'[1]ไตรมาส 1'!$D$7:$D$506)</f>
        <v>0</v>
      </c>
      <c r="AP348" s="54">
        <f>SUMIF('[1]ไตรมาส 1'!$A$7:$A$506,AN348,'[1]ไตรมาส 1'!$E$7:$E$506)</f>
        <v>0</v>
      </c>
      <c r="AQ348" s="54">
        <f>SUM(SUMIF('[1]ไตรมาส 1'!$A$7:$A$506,'ไตรมาส 2 (2)'!AN348,'[1]ไตรมาส 1'!$F$7:$F$506),SUMIF('[1]ไตรมาส 1'!$M$7:$M$506,'ไตรมาส 2 (2)'!AN348,'[1]ไตรมาส 1'!$R$7:$R$506),SUMIF('[1]ไตรมาส 1'!$Y$7:$Y$506,'ไตรมาส 2 (2)'!AN348,'[1]ไตรมาส 1'!$AD$7:$AD$506),SUMIF($A$7:$A$506,AN348,$F$7:$F$506),SUMIF($M$7:$M$506,AN348,$R$7:$R$506),SUMIF($Y$7:$Y$506,AN348,$AD$7:$AD$506))</f>
        <v>0</v>
      </c>
      <c r="AR348" s="54">
        <f>SUM(SUMIF('[1]ไตรมาส 1'!$A$7:$A$506,'ไตรมาส 2 (2)'!AN348,'[1]ไตรมาส 1'!$G$7:$G$506),SUMIF('[1]ไตรมาส 1'!$M$7:$M$506,'ไตรมาส 2 (2)'!AN348,'[1]ไตรมาส 1'!$S$7:$S$506),SUMIF('[1]ไตรมาส 1'!$Y$7:$Y$506,'ไตรมาส 2 (2)'!AN348,'[1]ไตรมาส 1'!$AE$7:$AE$506),SUMIF($A$7:$A$506,AN348,$G$7:$G$506),SUMIF($M$7:$M$506,AN348,$S$7:$S$506),SUMIF($Y$7:$Y$506,AN348,$AE$7:$AE$506))</f>
        <v>0</v>
      </c>
      <c r="AS348" s="54">
        <f t="shared" si="10"/>
        <v>0</v>
      </c>
      <c r="AT348" s="54">
        <f t="shared" si="11"/>
        <v>0</v>
      </c>
      <c r="AU348" s="63"/>
      <c r="AV348" s="63"/>
      <c r="AW348" s="64"/>
      <c r="AX348" s="65"/>
      <c r="AY348" s="65"/>
    </row>
    <row r="349" s="2" customFormat="1" ht="20.25" spans="1:51">
      <c r="A349" s="22"/>
      <c r="B349" s="23"/>
      <c r="C349" s="24"/>
      <c r="D349" s="25"/>
      <c r="E349" s="26"/>
      <c r="F349" s="26"/>
      <c r="G349" s="27"/>
      <c r="H349" s="28"/>
      <c r="I349" s="34"/>
      <c r="J349" s="28"/>
      <c r="K349" s="25"/>
      <c r="L349" s="35"/>
      <c r="M349" s="22"/>
      <c r="N349" s="23"/>
      <c r="O349" s="24"/>
      <c r="P349" s="25"/>
      <c r="Q349" s="26"/>
      <c r="R349" s="26"/>
      <c r="S349" s="27"/>
      <c r="T349" s="28"/>
      <c r="U349" s="34"/>
      <c r="V349" s="28"/>
      <c r="W349" s="25"/>
      <c r="X349" s="39"/>
      <c r="Y349" s="22"/>
      <c r="Z349" s="23"/>
      <c r="AA349" s="24"/>
      <c r="AB349" s="25"/>
      <c r="AC349" s="26"/>
      <c r="AD349" s="26"/>
      <c r="AE349" s="27"/>
      <c r="AF349" s="28"/>
      <c r="AG349" s="34"/>
      <c r="AH349" s="28"/>
      <c r="AI349" s="25"/>
      <c r="AJ349" s="39"/>
      <c r="AK349" s="47"/>
      <c r="AL349" s="48"/>
      <c r="AM349" s="45">
        <f>'[1]จัดรูปแบบ 2'!B345</f>
        <v>0</v>
      </c>
      <c r="AN349" s="46">
        <f>'[1]จัดรูปแบบ 2'!A345</f>
        <v>0</v>
      </c>
      <c r="AO349" s="54">
        <f>SUMIF('[1]ไตรมาส 1'!$A$7:$A$506,AN349,'[1]ไตรมาส 1'!$D$7:$D$506)</f>
        <v>0</v>
      </c>
      <c r="AP349" s="54">
        <f>SUMIF('[1]ไตรมาส 1'!$A$7:$A$506,AN349,'[1]ไตรมาส 1'!$E$7:$E$506)</f>
        <v>0</v>
      </c>
      <c r="AQ349" s="54">
        <f>SUM(SUMIF('[1]ไตรมาส 1'!$A$7:$A$506,'ไตรมาส 2 (2)'!AN349,'[1]ไตรมาส 1'!$F$7:$F$506),SUMIF('[1]ไตรมาส 1'!$M$7:$M$506,'ไตรมาส 2 (2)'!AN349,'[1]ไตรมาส 1'!$R$7:$R$506),SUMIF('[1]ไตรมาส 1'!$Y$7:$Y$506,'ไตรมาส 2 (2)'!AN349,'[1]ไตรมาส 1'!$AD$7:$AD$506),SUMIF($A$7:$A$506,AN349,$F$7:$F$506),SUMIF($M$7:$M$506,AN349,$R$7:$R$506),SUMIF($Y$7:$Y$506,AN349,$AD$7:$AD$506))</f>
        <v>0</v>
      </c>
      <c r="AR349" s="54">
        <f>SUM(SUMIF('[1]ไตรมาส 1'!$A$7:$A$506,'ไตรมาส 2 (2)'!AN349,'[1]ไตรมาส 1'!$G$7:$G$506),SUMIF('[1]ไตรมาส 1'!$M$7:$M$506,'ไตรมาส 2 (2)'!AN349,'[1]ไตรมาส 1'!$S$7:$S$506),SUMIF('[1]ไตรมาส 1'!$Y$7:$Y$506,'ไตรมาส 2 (2)'!AN349,'[1]ไตรมาส 1'!$AE$7:$AE$506),SUMIF($A$7:$A$506,AN349,$G$7:$G$506),SUMIF($M$7:$M$506,AN349,$S$7:$S$506),SUMIF($Y$7:$Y$506,AN349,$AE$7:$AE$506))</f>
        <v>0</v>
      </c>
      <c r="AS349" s="54">
        <f t="shared" si="10"/>
        <v>0</v>
      </c>
      <c r="AT349" s="54">
        <f t="shared" si="11"/>
        <v>0</v>
      </c>
      <c r="AU349" s="63"/>
      <c r="AV349" s="63"/>
      <c r="AW349" s="64"/>
      <c r="AX349" s="65"/>
      <c r="AY349" s="65"/>
    </row>
    <row r="350" s="2" customFormat="1" ht="20.25" spans="1:51">
      <c r="A350" s="22"/>
      <c r="B350" s="23"/>
      <c r="C350" s="24"/>
      <c r="D350" s="25"/>
      <c r="E350" s="26"/>
      <c r="F350" s="26"/>
      <c r="G350" s="27"/>
      <c r="H350" s="28"/>
      <c r="I350" s="34"/>
      <c r="J350" s="28"/>
      <c r="K350" s="25"/>
      <c r="L350" s="35"/>
      <c r="M350" s="22"/>
      <c r="N350" s="23"/>
      <c r="O350" s="24"/>
      <c r="P350" s="25"/>
      <c r="Q350" s="26"/>
      <c r="R350" s="26"/>
      <c r="S350" s="27"/>
      <c r="T350" s="28"/>
      <c r="U350" s="34"/>
      <c r="V350" s="28"/>
      <c r="W350" s="25"/>
      <c r="X350" s="39"/>
      <c r="Y350" s="22"/>
      <c r="Z350" s="23"/>
      <c r="AA350" s="24"/>
      <c r="AB350" s="25"/>
      <c r="AC350" s="26"/>
      <c r="AD350" s="26"/>
      <c r="AE350" s="27"/>
      <c r="AF350" s="28"/>
      <c r="AG350" s="34"/>
      <c r="AH350" s="28"/>
      <c r="AI350" s="25"/>
      <c r="AJ350" s="39"/>
      <c r="AK350" s="47"/>
      <c r="AL350" s="48"/>
      <c r="AM350" s="45">
        <f>'[1]จัดรูปแบบ 2'!B346</f>
        <v>0</v>
      </c>
      <c r="AN350" s="46">
        <f>'[1]จัดรูปแบบ 2'!A346</f>
        <v>0</v>
      </c>
      <c r="AO350" s="54">
        <f>SUMIF('[1]ไตรมาส 1'!$A$7:$A$506,AN350,'[1]ไตรมาส 1'!$D$7:$D$506)</f>
        <v>0</v>
      </c>
      <c r="AP350" s="54">
        <f>SUMIF('[1]ไตรมาส 1'!$A$7:$A$506,AN350,'[1]ไตรมาส 1'!$E$7:$E$506)</f>
        <v>0</v>
      </c>
      <c r="AQ350" s="54">
        <f>SUM(SUMIF('[1]ไตรมาส 1'!$A$7:$A$506,'ไตรมาส 2 (2)'!AN350,'[1]ไตรมาส 1'!$F$7:$F$506),SUMIF('[1]ไตรมาส 1'!$M$7:$M$506,'ไตรมาส 2 (2)'!AN350,'[1]ไตรมาส 1'!$R$7:$R$506),SUMIF('[1]ไตรมาส 1'!$Y$7:$Y$506,'ไตรมาส 2 (2)'!AN350,'[1]ไตรมาส 1'!$AD$7:$AD$506),SUMIF($A$7:$A$506,AN350,$F$7:$F$506),SUMIF($M$7:$M$506,AN350,$R$7:$R$506),SUMIF($Y$7:$Y$506,AN350,$AD$7:$AD$506))</f>
        <v>0</v>
      </c>
      <c r="AR350" s="54">
        <f>SUM(SUMIF('[1]ไตรมาส 1'!$A$7:$A$506,'ไตรมาส 2 (2)'!AN350,'[1]ไตรมาส 1'!$G$7:$G$506),SUMIF('[1]ไตรมาส 1'!$M$7:$M$506,'ไตรมาส 2 (2)'!AN350,'[1]ไตรมาส 1'!$S$7:$S$506),SUMIF('[1]ไตรมาส 1'!$Y$7:$Y$506,'ไตรมาส 2 (2)'!AN350,'[1]ไตรมาส 1'!$AE$7:$AE$506),SUMIF($A$7:$A$506,AN350,$G$7:$G$506),SUMIF($M$7:$M$506,AN350,$S$7:$S$506),SUMIF($Y$7:$Y$506,AN350,$AE$7:$AE$506))</f>
        <v>0</v>
      </c>
      <c r="AS350" s="54">
        <f t="shared" si="10"/>
        <v>0</v>
      </c>
      <c r="AT350" s="54">
        <f t="shared" si="11"/>
        <v>0</v>
      </c>
      <c r="AU350" s="63"/>
      <c r="AV350" s="63"/>
      <c r="AW350" s="64"/>
      <c r="AX350" s="65"/>
      <c r="AY350" s="65"/>
    </row>
    <row r="351" s="2" customFormat="1" ht="20.25" spans="1:51">
      <c r="A351" s="22"/>
      <c r="B351" s="23"/>
      <c r="C351" s="24"/>
      <c r="D351" s="25"/>
      <c r="E351" s="26"/>
      <c r="F351" s="26"/>
      <c r="G351" s="27"/>
      <c r="H351" s="28"/>
      <c r="I351" s="34"/>
      <c r="J351" s="28"/>
      <c r="K351" s="25"/>
      <c r="L351" s="35"/>
      <c r="M351" s="22"/>
      <c r="N351" s="23"/>
      <c r="O351" s="24"/>
      <c r="P351" s="25"/>
      <c r="Q351" s="26"/>
      <c r="R351" s="26"/>
      <c r="S351" s="27"/>
      <c r="T351" s="28"/>
      <c r="U351" s="34"/>
      <c r="V351" s="28"/>
      <c r="W351" s="25"/>
      <c r="X351" s="39"/>
      <c r="Y351" s="22"/>
      <c r="Z351" s="23"/>
      <c r="AA351" s="24"/>
      <c r="AB351" s="25"/>
      <c r="AC351" s="26"/>
      <c r="AD351" s="26"/>
      <c r="AE351" s="27"/>
      <c r="AF351" s="28"/>
      <c r="AG351" s="34"/>
      <c r="AH351" s="28"/>
      <c r="AI351" s="25"/>
      <c r="AJ351" s="39"/>
      <c r="AK351" s="47"/>
      <c r="AL351" s="48"/>
      <c r="AM351" s="45">
        <f>'[1]จัดรูปแบบ 2'!B347</f>
        <v>0</v>
      </c>
      <c r="AN351" s="46">
        <f>'[1]จัดรูปแบบ 2'!A347</f>
        <v>0</v>
      </c>
      <c r="AO351" s="54">
        <f>SUMIF('[1]ไตรมาส 1'!$A$7:$A$506,AN351,'[1]ไตรมาส 1'!$D$7:$D$506)</f>
        <v>0</v>
      </c>
      <c r="AP351" s="54">
        <f>SUMIF('[1]ไตรมาส 1'!$A$7:$A$506,AN351,'[1]ไตรมาส 1'!$E$7:$E$506)</f>
        <v>0</v>
      </c>
      <c r="AQ351" s="54">
        <f>SUM(SUMIF('[1]ไตรมาส 1'!$A$7:$A$506,'ไตรมาส 2 (2)'!AN351,'[1]ไตรมาส 1'!$F$7:$F$506),SUMIF('[1]ไตรมาส 1'!$M$7:$M$506,'ไตรมาส 2 (2)'!AN351,'[1]ไตรมาส 1'!$R$7:$R$506),SUMIF('[1]ไตรมาส 1'!$Y$7:$Y$506,'ไตรมาส 2 (2)'!AN351,'[1]ไตรมาส 1'!$AD$7:$AD$506),SUMIF($A$7:$A$506,AN351,$F$7:$F$506),SUMIF($M$7:$M$506,AN351,$R$7:$R$506),SUMIF($Y$7:$Y$506,AN351,$AD$7:$AD$506))</f>
        <v>0</v>
      </c>
      <c r="AR351" s="54">
        <f>SUM(SUMIF('[1]ไตรมาส 1'!$A$7:$A$506,'ไตรมาส 2 (2)'!AN351,'[1]ไตรมาส 1'!$G$7:$G$506),SUMIF('[1]ไตรมาส 1'!$M$7:$M$506,'ไตรมาส 2 (2)'!AN351,'[1]ไตรมาส 1'!$S$7:$S$506),SUMIF('[1]ไตรมาส 1'!$Y$7:$Y$506,'ไตรมาส 2 (2)'!AN351,'[1]ไตรมาส 1'!$AE$7:$AE$506),SUMIF($A$7:$A$506,AN351,$G$7:$G$506),SUMIF($M$7:$M$506,AN351,$S$7:$S$506),SUMIF($Y$7:$Y$506,AN351,$AE$7:$AE$506))</f>
        <v>0</v>
      </c>
      <c r="AS351" s="54">
        <f t="shared" si="10"/>
        <v>0</v>
      </c>
      <c r="AT351" s="54">
        <f t="shared" si="11"/>
        <v>0</v>
      </c>
      <c r="AU351" s="63"/>
      <c r="AV351" s="63"/>
      <c r="AW351" s="64"/>
      <c r="AX351" s="65"/>
      <c r="AY351" s="65"/>
    </row>
    <row r="352" s="2" customFormat="1" ht="20.25" spans="1:51">
      <c r="A352" s="22"/>
      <c r="B352" s="23"/>
      <c r="C352" s="24"/>
      <c r="D352" s="25"/>
      <c r="E352" s="26"/>
      <c r="F352" s="26"/>
      <c r="G352" s="27"/>
      <c r="H352" s="28"/>
      <c r="I352" s="34"/>
      <c r="J352" s="28"/>
      <c r="K352" s="25"/>
      <c r="L352" s="35"/>
      <c r="M352" s="22"/>
      <c r="N352" s="23"/>
      <c r="O352" s="24"/>
      <c r="P352" s="25"/>
      <c r="Q352" s="26"/>
      <c r="R352" s="26"/>
      <c r="S352" s="27"/>
      <c r="T352" s="28"/>
      <c r="U352" s="34"/>
      <c r="V352" s="28"/>
      <c r="W352" s="25"/>
      <c r="X352" s="39"/>
      <c r="Y352" s="22"/>
      <c r="Z352" s="23"/>
      <c r="AA352" s="24"/>
      <c r="AB352" s="25"/>
      <c r="AC352" s="26"/>
      <c r="AD352" s="26"/>
      <c r="AE352" s="27"/>
      <c r="AF352" s="28"/>
      <c r="AG352" s="34"/>
      <c r="AH352" s="28"/>
      <c r="AI352" s="25"/>
      <c r="AJ352" s="39"/>
      <c r="AK352" s="47"/>
      <c r="AL352" s="48"/>
      <c r="AM352" s="45">
        <f>'[1]จัดรูปแบบ 2'!B348</f>
        <v>0</v>
      </c>
      <c r="AN352" s="46">
        <f>'[1]จัดรูปแบบ 2'!A348</f>
        <v>0</v>
      </c>
      <c r="AO352" s="54">
        <f>SUMIF('[1]ไตรมาส 1'!$A$7:$A$506,AN352,'[1]ไตรมาส 1'!$D$7:$D$506)</f>
        <v>0</v>
      </c>
      <c r="AP352" s="54">
        <f>SUMIF('[1]ไตรมาส 1'!$A$7:$A$506,AN352,'[1]ไตรมาส 1'!$E$7:$E$506)</f>
        <v>0</v>
      </c>
      <c r="AQ352" s="54">
        <f>SUM(SUMIF('[1]ไตรมาส 1'!$A$7:$A$506,'ไตรมาส 2 (2)'!AN352,'[1]ไตรมาส 1'!$F$7:$F$506),SUMIF('[1]ไตรมาส 1'!$M$7:$M$506,'ไตรมาส 2 (2)'!AN352,'[1]ไตรมาส 1'!$R$7:$R$506),SUMIF('[1]ไตรมาส 1'!$Y$7:$Y$506,'ไตรมาส 2 (2)'!AN352,'[1]ไตรมาส 1'!$AD$7:$AD$506),SUMIF($A$7:$A$506,AN352,$F$7:$F$506),SUMIF($M$7:$M$506,AN352,$R$7:$R$506),SUMIF($Y$7:$Y$506,AN352,$AD$7:$AD$506))</f>
        <v>0</v>
      </c>
      <c r="AR352" s="54">
        <f>SUM(SUMIF('[1]ไตรมาส 1'!$A$7:$A$506,'ไตรมาส 2 (2)'!AN352,'[1]ไตรมาส 1'!$G$7:$G$506),SUMIF('[1]ไตรมาส 1'!$M$7:$M$506,'ไตรมาส 2 (2)'!AN352,'[1]ไตรมาส 1'!$S$7:$S$506),SUMIF('[1]ไตรมาส 1'!$Y$7:$Y$506,'ไตรมาส 2 (2)'!AN352,'[1]ไตรมาส 1'!$AE$7:$AE$506),SUMIF($A$7:$A$506,AN352,$G$7:$G$506),SUMIF($M$7:$M$506,AN352,$S$7:$S$506),SUMIF($Y$7:$Y$506,AN352,$AE$7:$AE$506))</f>
        <v>0</v>
      </c>
      <c r="AS352" s="54">
        <f t="shared" si="10"/>
        <v>0</v>
      </c>
      <c r="AT352" s="54">
        <f t="shared" si="11"/>
        <v>0</v>
      </c>
      <c r="AU352" s="63"/>
      <c r="AV352" s="63"/>
      <c r="AW352" s="64"/>
      <c r="AX352" s="65"/>
      <c r="AY352" s="65"/>
    </row>
    <row r="353" s="2" customFormat="1" ht="20.25" spans="1:51">
      <c r="A353" s="22"/>
      <c r="B353" s="23"/>
      <c r="C353" s="24"/>
      <c r="D353" s="25"/>
      <c r="E353" s="26"/>
      <c r="F353" s="26"/>
      <c r="G353" s="27"/>
      <c r="H353" s="28"/>
      <c r="I353" s="34"/>
      <c r="J353" s="28"/>
      <c r="K353" s="25"/>
      <c r="L353" s="35"/>
      <c r="M353" s="22"/>
      <c r="N353" s="23"/>
      <c r="O353" s="24"/>
      <c r="P353" s="25"/>
      <c r="Q353" s="26"/>
      <c r="R353" s="26"/>
      <c r="S353" s="27"/>
      <c r="T353" s="28"/>
      <c r="U353" s="34"/>
      <c r="V353" s="28"/>
      <c r="W353" s="25"/>
      <c r="X353" s="39"/>
      <c r="Y353" s="22"/>
      <c r="Z353" s="23"/>
      <c r="AA353" s="24"/>
      <c r="AB353" s="25"/>
      <c r="AC353" s="26"/>
      <c r="AD353" s="26"/>
      <c r="AE353" s="27"/>
      <c r="AF353" s="28"/>
      <c r="AG353" s="34"/>
      <c r="AH353" s="28"/>
      <c r="AI353" s="25"/>
      <c r="AJ353" s="39"/>
      <c r="AK353" s="47"/>
      <c r="AL353" s="48"/>
      <c r="AM353" s="45">
        <f>'[1]จัดรูปแบบ 2'!B349</f>
        <v>0</v>
      </c>
      <c r="AN353" s="46">
        <f>'[1]จัดรูปแบบ 2'!A349</f>
        <v>0</v>
      </c>
      <c r="AO353" s="54">
        <f>SUMIF('[1]ไตรมาส 1'!$A$7:$A$506,AN353,'[1]ไตรมาส 1'!$D$7:$D$506)</f>
        <v>0</v>
      </c>
      <c r="AP353" s="54">
        <f>SUMIF('[1]ไตรมาส 1'!$A$7:$A$506,AN353,'[1]ไตรมาส 1'!$E$7:$E$506)</f>
        <v>0</v>
      </c>
      <c r="AQ353" s="54">
        <f>SUM(SUMIF('[1]ไตรมาส 1'!$A$7:$A$506,'ไตรมาส 2 (2)'!AN353,'[1]ไตรมาส 1'!$F$7:$F$506),SUMIF('[1]ไตรมาส 1'!$M$7:$M$506,'ไตรมาส 2 (2)'!AN353,'[1]ไตรมาส 1'!$R$7:$R$506),SUMIF('[1]ไตรมาส 1'!$Y$7:$Y$506,'ไตรมาส 2 (2)'!AN353,'[1]ไตรมาส 1'!$AD$7:$AD$506),SUMIF($A$7:$A$506,AN353,$F$7:$F$506),SUMIF($M$7:$M$506,AN353,$R$7:$R$506),SUMIF($Y$7:$Y$506,AN353,$AD$7:$AD$506))</f>
        <v>0</v>
      </c>
      <c r="AR353" s="54">
        <f>SUM(SUMIF('[1]ไตรมาส 1'!$A$7:$A$506,'ไตรมาส 2 (2)'!AN353,'[1]ไตรมาส 1'!$G$7:$G$506),SUMIF('[1]ไตรมาส 1'!$M$7:$M$506,'ไตรมาส 2 (2)'!AN353,'[1]ไตรมาส 1'!$S$7:$S$506),SUMIF('[1]ไตรมาส 1'!$Y$7:$Y$506,'ไตรมาส 2 (2)'!AN353,'[1]ไตรมาส 1'!$AE$7:$AE$506),SUMIF($A$7:$A$506,AN353,$G$7:$G$506),SUMIF($M$7:$M$506,AN353,$S$7:$S$506),SUMIF($Y$7:$Y$506,AN353,$AE$7:$AE$506))</f>
        <v>0</v>
      </c>
      <c r="AS353" s="54">
        <f t="shared" si="10"/>
        <v>0</v>
      </c>
      <c r="AT353" s="54">
        <f t="shared" si="11"/>
        <v>0</v>
      </c>
      <c r="AU353" s="63"/>
      <c r="AV353" s="63"/>
      <c r="AW353" s="64"/>
      <c r="AX353" s="65"/>
      <c r="AY353" s="65"/>
    </row>
    <row r="354" s="2" customFormat="1" ht="20.25" spans="1:51">
      <c r="A354" s="22"/>
      <c r="B354" s="23"/>
      <c r="C354" s="24"/>
      <c r="D354" s="25"/>
      <c r="E354" s="26"/>
      <c r="F354" s="26"/>
      <c r="G354" s="27"/>
      <c r="H354" s="28"/>
      <c r="I354" s="34"/>
      <c r="J354" s="28"/>
      <c r="K354" s="25"/>
      <c r="L354" s="35"/>
      <c r="M354" s="22"/>
      <c r="N354" s="23"/>
      <c r="O354" s="24"/>
      <c r="P354" s="25"/>
      <c r="Q354" s="26"/>
      <c r="R354" s="26"/>
      <c r="S354" s="27"/>
      <c r="T354" s="28"/>
      <c r="U354" s="34"/>
      <c r="V354" s="28"/>
      <c r="W354" s="25"/>
      <c r="X354" s="39"/>
      <c r="Y354" s="22"/>
      <c r="Z354" s="23"/>
      <c r="AA354" s="24"/>
      <c r="AB354" s="25"/>
      <c r="AC354" s="26"/>
      <c r="AD354" s="26"/>
      <c r="AE354" s="27"/>
      <c r="AF354" s="28"/>
      <c r="AG354" s="34"/>
      <c r="AH354" s="28"/>
      <c r="AI354" s="25"/>
      <c r="AJ354" s="39"/>
      <c r="AK354" s="47"/>
      <c r="AL354" s="48"/>
      <c r="AM354" s="45">
        <f>'[1]จัดรูปแบบ 2'!B350</f>
        <v>0</v>
      </c>
      <c r="AN354" s="46">
        <f>'[1]จัดรูปแบบ 2'!A350</f>
        <v>0</v>
      </c>
      <c r="AO354" s="54">
        <f>SUMIF('[1]ไตรมาส 1'!$A$7:$A$506,AN354,'[1]ไตรมาส 1'!$D$7:$D$506)</f>
        <v>0</v>
      </c>
      <c r="AP354" s="54">
        <f>SUMIF('[1]ไตรมาส 1'!$A$7:$A$506,AN354,'[1]ไตรมาส 1'!$E$7:$E$506)</f>
        <v>0</v>
      </c>
      <c r="AQ354" s="54">
        <f>SUM(SUMIF('[1]ไตรมาส 1'!$A$7:$A$506,'ไตรมาส 2 (2)'!AN354,'[1]ไตรมาส 1'!$F$7:$F$506),SUMIF('[1]ไตรมาส 1'!$M$7:$M$506,'ไตรมาส 2 (2)'!AN354,'[1]ไตรมาส 1'!$R$7:$R$506),SUMIF('[1]ไตรมาส 1'!$Y$7:$Y$506,'ไตรมาส 2 (2)'!AN354,'[1]ไตรมาส 1'!$AD$7:$AD$506),SUMIF($A$7:$A$506,AN354,$F$7:$F$506),SUMIF($M$7:$M$506,AN354,$R$7:$R$506),SUMIF($Y$7:$Y$506,AN354,$AD$7:$AD$506))</f>
        <v>0</v>
      </c>
      <c r="AR354" s="54">
        <f>SUM(SUMIF('[1]ไตรมาส 1'!$A$7:$A$506,'ไตรมาส 2 (2)'!AN354,'[1]ไตรมาส 1'!$G$7:$G$506),SUMIF('[1]ไตรมาส 1'!$M$7:$M$506,'ไตรมาส 2 (2)'!AN354,'[1]ไตรมาส 1'!$S$7:$S$506),SUMIF('[1]ไตรมาส 1'!$Y$7:$Y$506,'ไตรมาส 2 (2)'!AN354,'[1]ไตรมาส 1'!$AE$7:$AE$506),SUMIF($A$7:$A$506,AN354,$G$7:$G$506),SUMIF($M$7:$M$506,AN354,$S$7:$S$506),SUMIF($Y$7:$Y$506,AN354,$AE$7:$AE$506))</f>
        <v>0</v>
      </c>
      <c r="AS354" s="54">
        <f t="shared" si="10"/>
        <v>0</v>
      </c>
      <c r="AT354" s="54">
        <f t="shared" si="11"/>
        <v>0</v>
      </c>
      <c r="AU354" s="63"/>
      <c r="AV354" s="63"/>
      <c r="AW354" s="64"/>
      <c r="AX354" s="65"/>
      <c r="AY354" s="65"/>
    </row>
    <row r="355" s="2" customFormat="1" ht="20.25" spans="1:51">
      <c r="A355" s="22"/>
      <c r="B355" s="23"/>
      <c r="C355" s="24"/>
      <c r="D355" s="25"/>
      <c r="E355" s="26"/>
      <c r="F355" s="26"/>
      <c r="G355" s="27"/>
      <c r="H355" s="28"/>
      <c r="I355" s="34"/>
      <c r="J355" s="28"/>
      <c r="K355" s="25"/>
      <c r="L355" s="35"/>
      <c r="M355" s="22"/>
      <c r="N355" s="23"/>
      <c r="O355" s="24"/>
      <c r="P355" s="25"/>
      <c r="Q355" s="26"/>
      <c r="R355" s="26"/>
      <c r="S355" s="27"/>
      <c r="T355" s="28"/>
      <c r="U355" s="34"/>
      <c r="V355" s="28"/>
      <c r="W355" s="25"/>
      <c r="X355" s="39"/>
      <c r="Y355" s="22"/>
      <c r="Z355" s="23"/>
      <c r="AA355" s="24"/>
      <c r="AB355" s="25"/>
      <c r="AC355" s="26"/>
      <c r="AD355" s="26"/>
      <c r="AE355" s="27"/>
      <c r="AF355" s="28"/>
      <c r="AG355" s="34"/>
      <c r="AH355" s="28"/>
      <c r="AI355" s="25"/>
      <c r="AJ355" s="39"/>
      <c r="AK355" s="47"/>
      <c r="AL355" s="48"/>
      <c r="AM355" s="45">
        <f>'[1]จัดรูปแบบ 2'!B351</f>
        <v>0</v>
      </c>
      <c r="AN355" s="46">
        <f>'[1]จัดรูปแบบ 2'!A351</f>
        <v>0</v>
      </c>
      <c r="AO355" s="54">
        <f>SUMIF('[1]ไตรมาส 1'!$A$7:$A$506,AN355,'[1]ไตรมาส 1'!$D$7:$D$506)</f>
        <v>0</v>
      </c>
      <c r="AP355" s="54">
        <f>SUMIF('[1]ไตรมาส 1'!$A$7:$A$506,AN355,'[1]ไตรมาส 1'!$E$7:$E$506)</f>
        <v>0</v>
      </c>
      <c r="AQ355" s="54">
        <f>SUM(SUMIF('[1]ไตรมาส 1'!$A$7:$A$506,'ไตรมาส 2 (2)'!AN355,'[1]ไตรมาส 1'!$F$7:$F$506),SUMIF('[1]ไตรมาส 1'!$M$7:$M$506,'ไตรมาส 2 (2)'!AN355,'[1]ไตรมาส 1'!$R$7:$R$506),SUMIF('[1]ไตรมาส 1'!$Y$7:$Y$506,'ไตรมาส 2 (2)'!AN355,'[1]ไตรมาส 1'!$AD$7:$AD$506),SUMIF($A$7:$A$506,AN355,$F$7:$F$506),SUMIF($M$7:$M$506,AN355,$R$7:$R$506),SUMIF($Y$7:$Y$506,AN355,$AD$7:$AD$506))</f>
        <v>0</v>
      </c>
      <c r="AR355" s="54">
        <f>SUM(SUMIF('[1]ไตรมาส 1'!$A$7:$A$506,'ไตรมาส 2 (2)'!AN355,'[1]ไตรมาส 1'!$G$7:$G$506),SUMIF('[1]ไตรมาส 1'!$M$7:$M$506,'ไตรมาส 2 (2)'!AN355,'[1]ไตรมาส 1'!$S$7:$S$506),SUMIF('[1]ไตรมาส 1'!$Y$7:$Y$506,'ไตรมาส 2 (2)'!AN355,'[1]ไตรมาส 1'!$AE$7:$AE$506),SUMIF($A$7:$A$506,AN355,$G$7:$G$506),SUMIF($M$7:$M$506,AN355,$S$7:$S$506),SUMIF($Y$7:$Y$506,AN355,$AE$7:$AE$506))</f>
        <v>0</v>
      </c>
      <c r="AS355" s="54">
        <f t="shared" si="10"/>
        <v>0</v>
      </c>
      <c r="AT355" s="54">
        <f t="shared" si="11"/>
        <v>0</v>
      </c>
      <c r="AU355" s="63"/>
      <c r="AV355" s="63"/>
      <c r="AW355" s="64"/>
      <c r="AX355" s="65"/>
      <c r="AY355" s="65"/>
    </row>
    <row r="356" s="2" customFormat="1" ht="20.25" spans="1:51">
      <c r="A356" s="22"/>
      <c r="B356" s="23"/>
      <c r="C356" s="24"/>
      <c r="D356" s="25"/>
      <c r="E356" s="26"/>
      <c r="F356" s="26"/>
      <c r="G356" s="27"/>
      <c r="H356" s="28"/>
      <c r="I356" s="34"/>
      <c r="J356" s="28"/>
      <c r="K356" s="25"/>
      <c r="L356" s="35"/>
      <c r="M356" s="22"/>
      <c r="N356" s="23"/>
      <c r="O356" s="24"/>
      <c r="P356" s="25"/>
      <c r="Q356" s="26"/>
      <c r="R356" s="26"/>
      <c r="S356" s="27"/>
      <c r="T356" s="28"/>
      <c r="U356" s="34"/>
      <c r="V356" s="28"/>
      <c r="W356" s="25"/>
      <c r="X356" s="39"/>
      <c r="Y356" s="22"/>
      <c r="Z356" s="23"/>
      <c r="AA356" s="24"/>
      <c r="AB356" s="25"/>
      <c r="AC356" s="26"/>
      <c r="AD356" s="26"/>
      <c r="AE356" s="27"/>
      <c r="AF356" s="28"/>
      <c r="AG356" s="34"/>
      <c r="AH356" s="28"/>
      <c r="AI356" s="25"/>
      <c r="AJ356" s="39"/>
      <c r="AK356" s="47"/>
      <c r="AL356" s="48"/>
      <c r="AM356" s="45">
        <f>'[1]จัดรูปแบบ 2'!B352</f>
        <v>0</v>
      </c>
      <c r="AN356" s="46">
        <f>'[1]จัดรูปแบบ 2'!A352</f>
        <v>0</v>
      </c>
      <c r="AO356" s="54">
        <f>SUMIF('[1]ไตรมาส 1'!$A$7:$A$506,AN356,'[1]ไตรมาส 1'!$D$7:$D$506)</f>
        <v>0</v>
      </c>
      <c r="AP356" s="54">
        <f>SUMIF('[1]ไตรมาส 1'!$A$7:$A$506,AN356,'[1]ไตรมาส 1'!$E$7:$E$506)</f>
        <v>0</v>
      </c>
      <c r="AQ356" s="54">
        <f>SUM(SUMIF('[1]ไตรมาส 1'!$A$7:$A$506,'ไตรมาส 2 (2)'!AN356,'[1]ไตรมาส 1'!$F$7:$F$506),SUMIF('[1]ไตรมาส 1'!$M$7:$M$506,'ไตรมาส 2 (2)'!AN356,'[1]ไตรมาส 1'!$R$7:$R$506),SUMIF('[1]ไตรมาส 1'!$Y$7:$Y$506,'ไตรมาส 2 (2)'!AN356,'[1]ไตรมาส 1'!$AD$7:$AD$506),SUMIF($A$7:$A$506,AN356,$F$7:$F$506),SUMIF($M$7:$M$506,AN356,$R$7:$R$506),SUMIF($Y$7:$Y$506,AN356,$AD$7:$AD$506))</f>
        <v>0</v>
      </c>
      <c r="AR356" s="54">
        <f>SUM(SUMIF('[1]ไตรมาส 1'!$A$7:$A$506,'ไตรมาส 2 (2)'!AN356,'[1]ไตรมาส 1'!$G$7:$G$506),SUMIF('[1]ไตรมาส 1'!$M$7:$M$506,'ไตรมาส 2 (2)'!AN356,'[1]ไตรมาส 1'!$S$7:$S$506),SUMIF('[1]ไตรมาส 1'!$Y$7:$Y$506,'ไตรมาส 2 (2)'!AN356,'[1]ไตรมาส 1'!$AE$7:$AE$506),SUMIF($A$7:$A$506,AN356,$G$7:$G$506),SUMIF($M$7:$M$506,AN356,$S$7:$S$506),SUMIF($Y$7:$Y$506,AN356,$AE$7:$AE$506))</f>
        <v>0</v>
      </c>
      <c r="AS356" s="54">
        <f t="shared" si="10"/>
        <v>0</v>
      </c>
      <c r="AT356" s="54">
        <f t="shared" si="11"/>
        <v>0</v>
      </c>
      <c r="AU356" s="63"/>
      <c r="AV356" s="63"/>
      <c r="AW356" s="64"/>
      <c r="AX356" s="65"/>
      <c r="AY356" s="65"/>
    </row>
    <row r="357" s="2" customFormat="1" ht="20.25" spans="1:51">
      <c r="A357" s="22"/>
      <c r="B357" s="23"/>
      <c r="C357" s="24"/>
      <c r="D357" s="25"/>
      <c r="E357" s="26"/>
      <c r="F357" s="26"/>
      <c r="G357" s="27"/>
      <c r="H357" s="28"/>
      <c r="I357" s="34"/>
      <c r="J357" s="28"/>
      <c r="K357" s="25"/>
      <c r="L357" s="35"/>
      <c r="M357" s="22"/>
      <c r="N357" s="23"/>
      <c r="O357" s="24"/>
      <c r="P357" s="25"/>
      <c r="Q357" s="26"/>
      <c r="R357" s="26"/>
      <c r="S357" s="27"/>
      <c r="T357" s="28"/>
      <c r="U357" s="34"/>
      <c r="V357" s="28"/>
      <c r="W357" s="25"/>
      <c r="X357" s="39"/>
      <c r="Y357" s="22"/>
      <c r="Z357" s="23"/>
      <c r="AA357" s="24"/>
      <c r="AB357" s="25"/>
      <c r="AC357" s="26"/>
      <c r="AD357" s="26"/>
      <c r="AE357" s="27"/>
      <c r="AF357" s="28"/>
      <c r="AG357" s="34"/>
      <c r="AH357" s="28"/>
      <c r="AI357" s="25"/>
      <c r="AJ357" s="39"/>
      <c r="AK357" s="47"/>
      <c r="AL357" s="48"/>
      <c r="AM357" s="45">
        <f>'[1]จัดรูปแบบ 2'!B353</f>
        <v>0</v>
      </c>
      <c r="AN357" s="46">
        <f>'[1]จัดรูปแบบ 2'!A353</f>
        <v>0</v>
      </c>
      <c r="AO357" s="54">
        <f>SUMIF('[1]ไตรมาส 1'!$A$7:$A$506,AN357,'[1]ไตรมาส 1'!$D$7:$D$506)</f>
        <v>0</v>
      </c>
      <c r="AP357" s="54">
        <f>SUMIF('[1]ไตรมาส 1'!$A$7:$A$506,AN357,'[1]ไตรมาส 1'!$E$7:$E$506)</f>
        <v>0</v>
      </c>
      <c r="AQ357" s="54">
        <f>SUM(SUMIF('[1]ไตรมาส 1'!$A$7:$A$506,'ไตรมาส 2 (2)'!AN357,'[1]ไตรมาส 1'!$F$7:$F$506),SUMIF('[1]ไตรมาส 1'!$M$7:$M$506,'ไตรมาส 2 (2)'!AN357,'[1]ไตรมาส 1'!$R$7:$R$506),SUMIF('[1]ไตรมาส 1'!$Y$7:$Y$506,'ไตรมาส 2 (2)'!AN357,'[1]ไตรมาส 1'!$AD$7:$AD$506),SUMIF($A$7:$A$506,AN357,$F$7:$F$506),SUMIF($M$7:$M$506,AN357,$R$7:$R$506),SUMIF($Y$7:$Y$506,AN357,$AD$7:$AD$506))</f>
        <v>0</v>
      </c>
      <c r="AR357" s="54">
        <f>SUM(SUMIF('[1]ไตรมาส 1'!$A$7:$A$506,'ไตรมาส 2 (2)'!AN357,'[1]ไตรมาส 1'!$G$7:$G$506),SUMIF('[1]ไตรมาส 1'!$M$7:$M$506,'ไตรมาส 2 (2)'!AN357,'[1]ไตรมาส 1'!$S$7:$S$506),SUMIF('[1]ไตรมาส 1'!$Y$7:$Y$506,'ไตรมาส 2 (2)'!AN357,'[1]ไตรมาส 1'!$AE$7:$AE$506),SUMIF($A$7:$A$506,AN357,$G$7:$G$506),SUMIF($M$7:$M$506,AN357,$S$7:$S$506),SUMIF($Y$7:$Y$506,AN357,$AE$7:$AE$506))</f>
        <v>0</v>
      </c>
      <c r="AS357" s="54">
        <f t="shared" si="10"/>
        <v>0</v>
      </c>
      <c r="AT357" s="54">
        <f t="shared" si="11"/>
        <v>0</v>
      </c>
      <c r="AU357" s="63"/>
      <c r="AV357" s="63"/>
      <c r="AW357" s="64"/>
      <c r="AX357" s="65"/>
      <c r="AY357" s="65"/>
    </row>
    <row r="358" s="2" customFormat="1" ht="20.25" spans="1:51">
      <c r="A358" s="22"/>
      <c r="B358" s="23"/>
      <c r="C358" s="24"/>
      <c r="D358" s="25"/>
      <c r="E358" s="26"/>
      <c r="F358" s="26"/>
      <c r="G358" s="27"/>
      <c r="H358" s="28"/>
      <c r="I358" s="34"/>
      <c r="J358" s="28"/>
      <c r="K358" s="25"/>
      <c r="L358" s="35"/>
      <c r="M358" s="22"/>
      <c r="N358" s="23"/>
      <c r="O358" s="24"/>
      <c r="P358" s="25"/>
      <c r="Q358" s="26"/>
      <c r="R358" s="26"/>
      <c r="S358" s="27"/>
      <c r="T358" s="28"/>
      <c r="U358" s="34"/>
      <c r="V358" s="28"/>
      <c r="W358" s="25"/>
      <c r="X358" s="39"/>
      <c r="Y358" s="22"/>
      <c r="Z358" s="23"/>
      <c r="AA358" s="24"/>
      <c r="AB358" s="25"/>
      <c r="AC358" s="26"/>
      <c r="AD358" s="26"/>
      <c r="AE358" s="27"/>
      <c r="AF358" s="28"/>
      <c r="AG358" s="34"/>
      <c r="AH358" s="28"/>
      <c r="AI358" s="25"/>
      <c r="AJ358" s="39"/>
      <c r="AK358" s="47"/>
      <c r="AL358" s="48"/>
      <c r="AM358" s="45">
        <f>'[1]จัดรูปแบบ 2'!B354</f>
        <v>0</v>
      </c>
      <c r="AN358" s="46">
        <f>'[1]จัดรูปแบบ 2'!A354</f>
        <v>0</v>
      </c>
      <c r="AO358" s="54">
        <f>SUMIF('[1]ไตรมาส 1'!$A$7:$A$506,AN358,'[1]ไตรมาส 1'!$D$7:$D$506)</f>
        <v>0</v>
      </c>
      <c r="AP358" s="54">
        <f>SUMIF('[1]ไตรมาส 1'!$A$7:$A$506,AN358,'[1]ไตรมาส 1'!$E$7:$E$506)</f>
        <v>0</v>
      </c>
      <c r="AQ358" s="54">
        <f>SUM(SUMIF('[1]ไตรมาส 1'!$A$7:$A$506,'ไตรมาส 2 (2)'!AN358,'[1]ไตรมาส 1'!$F$7:$F$506),SUMIF('[1]ไตรมาส 1'!$M$7:$M$506,'ไตรมาส 2 (2)'!AN358,'[1]ไตรมาส 1'!$R$7:$R$506),SUMIF('[1]ไตรมาส 1'!$Y$7:$Y$506,'ไตรมาส 2 (2)'!AN358,'[1]ไตรมาส 1'!$AD$7:$AD$506),SUMIF($A$7:$A$506,AN358,$F$7:$F$506),SUMIF($M$7:$M$506,AN358,$R$7:$R$506),SUMIF($Y$7:$Y$506,AN358,$AD$7:$AD$506))</f>
        <v>0</v>
      </c>
      <c r="AR358" s="54">
        <f>SUM(SUMIF('[1]ไตรมาส 1'!$A$7:$A$506,'ไตรมาส 2 (2)'!AN358,'[1]ไตรมาส 1'!$G$7:$G$506),SUMIF('[1]ไตรมาส 1'!$M$7:$M$506,'ไตรมาส 2 (2)'!AN358,'[1]ไตรมาส 1'!$S$7:$S$506),SUMIF('[1]ไตรมาส 1'!$Y$7:$Y$506,'ไตรมาส 2 (2)'!AN358,'[1]ไตรมาส 1'!$AE$7:$AE$506),SUMIF($A$7:$A$506,AN358,$G$7:$G$506),SUMIF($M$7:$M$506,AN358,$S$7:$S$506),SUMIF($Y$7:$Y$506,AN358,$AE$7:$AE$506))</f>
        <v>0</v>
      </c>
      <c r="AS358" s="54">
        <f t="shared" si="10"/>
        <v>0</v>
      </c>
      <c r="AT358" s="54">
        <f t="shared" si="11"/>
        <v>0</v>
      </c>
      <c r="AU358" s="63"/>
      <c r="AV358" s="63"/>
      <c r="AW358" s="64"/>
      <c r="AX358" s="65"/>
      <c r="AY358" s="65"/>
    </row>
    <row r="359" s="2" customFormat="1" ht="20.25" spans="1:51">
      <c r="A359" s="22"/>
      <c r="B359" s="23"/>
      <c r="C359" s="24"/>
      <c r="D359" s="25"/>
      <c r="E359" s="26"/>
      <c r="F359" s="26"/>
      <c r="G359" s="27"/>
      <c r="H359" s="28"/>
      <c r="I359" s="34"/>
      <c r="J359" s="28"/>
      <c r="K359" s="25"/>
      <c r="L359" s="35"/>
      <c r="M359" s="22"/>
      <c r="N359" s="23"/>
      <c r="O359" s="24"/>
      <c r="P359" s="25"/>
      <c r="Q359" s="26"/>
      <c r="R359" s="26"/>
      <c r="S359" s="27"/>
      <c r="T359" s="28"/>
      <c r="U359" s="34"/>
      <c r="V359" s="28"/>
      <c r="W359" s="25"/>
      <c r="X359" s="39"/>
      <c r="Y359" s="22"/>
      <c r="Z359" s="23"/>
      <c r="AA359" s="24"/>
      <c r="AB359" s="25"/>
      <c r="AC359" s="26"/>
      <c r="AD359" s="26"/>
      <c r="AE359" s="27"/>
      <c r="AF359" s="28"/>
      <c r="AG359" s="34"/>
      <c r="AH359" s="28"/>
      <c r="AI359" s="25"/>
      <c r="AJ359" s="39"/>
      <c r="AK359" s="47"/>
      <c r="AL359" s="48"/>
      <c r="AM359" s="45">
        <f>'[1]จัดรูปแบบ 2'!B355</f>
        <v>0</v>
      </c>
      <c r="AN359" s="46">
        <f>'[1]จัดรูปแบบ 2'!A355</f>
        <v>0</v>
      </c>
      <c r="AO359" s="54">
        <f>SUMIF('[1]ไตรมาส 1'!$A$7:$A$506,AN359,'[1]ไตรมาส 1'!$D$7:$D$506)</f>
        <v>0</v>
      </c>
      <c r="AP359" s="54">
        <f>SUMIF('[1]ไตรมาส 1'!$A$7:$A$506,AN359,'[1]ไตรมาส 1'!$E$7:$E$506)</f>
        <v>0</v>
      </c>
      <c r="AQ359" s="54">
        <f>SUM(SUMIF('[1]ไตรมาส 1'!$A$7:$A$506,'ไตรมาส 2 (2)'!AN359,'[1]ไตรมาส 1'!$F$7:$F$506),SUMIF('[1]ไตรมาส 1'!$M$7:$M$506,'ไตรมาส 2 (2)'!AN359,'[1]ไตรมาส 1'!$R$7:$R$506),SUMIF('[1]ไตรมาส 1'!$Y$7:$Y$506,'ไตรมาส 2 (2)'!AN359,'[1]ไตรมาส 1'!$AD$7:$AD$506),SUMIF($A$7:$A$506,AN359,$F$7:$F$506),SUMIF($M$7:$M$506,AN359,$R$7:$R$506),SUMIF($Y$7:$Y$506,AN359,$AD$7:$AD$506))</f>
        <v>0</v>
      </c>
      <c r="AR359" s="54">
        <f>SUM(SUMIF('[1]ไตรมาส 1'!$A$7:$A$506,'ไตรมาส 2 (2)'!AN359,'[1]ไตรมาส 1'!$G$7:$G$506),SUMIF('[1]ไตรมาส 1'!$M$7:$M$506,'ไตรมาส 2 (2)'!AN359,'[1]ไตรมาส 1'!$S$7:$S$506),SUMIF('[1]ไตรมาส 1'!$Y$7:$Y$506,'ไตรมาส 2 (2)'!AN359,'[1]ไตรมาส 1'!$AE$7:$AE$506),SUMIF($A$7:$A$506,AN359,$G$7:$G$506),SUMIF($M$7:$M$506,AN359,$S$7:$S$506),SUMIF($Y$7:$Y$506,AN359,$AE$7:$AE$506))</f>
        <v>0</v>
      </c>
      <c r="AS359" s="54">
        <f t="shared" si="10"/>
        <v>0</v>
      </c>
      <c r="AT359" s="54">
        <f t="shared" si="11"/>
        <v>0</v>
      </c>
      <c r="AU359" s="63"/>
      <c r="AV359" s="63"/>
      <c r="AW359" s="64"/>
      <c r="AX359" s="65"/>
      <c r="AY359" s="65"/>
    </row>
    <row r="360" s="2" customFormat="1" ht="20.25" spans="1:51">
      <c r="A360" s="22"/>
      <c r="B360" s="23"/>
      <c r="C360" s="24"/>
      <c r="D360" s="25"/>
      <c r="E360" s="26"/>
      <c r="F360" s="26"/>
      <c r="G360" s="27"/>
      <c r="H360" s="28"/>
      <c r="I360" s="34"/>
      <c r="J360" s="28"/>
      <c r="K360" s="25"/>
      <c r="L360" s="35"/>
      <c r="M360" s="22"/>
      <c r="N360" s="23"/>
      <c r="O360" s="24"/>
      <c r="P360" s="25"/>
      <c r="Q360" s="26"/>
      <c r="R360" s="26"/>
      <c r="S360" s="27"/>
      <c r="T360" s="28"/>
      <c r="U360" s="34"/>
      <c r="V360" s="28"/>
      <c r="W360" s="25"/>
      <c r="X360" s="39"/>
      <c r="Y360" s="22"/>
      <c r="Z360" s="23"/>
      <c r="AA360" s="24"/>
      <c r="AB360" s="25"/>
      <c r="AC360" s="26"/>
      <c r="AD360" s="26"/>
      <c r="AE360" s="27"/>
      <c r="AF360" s="28"/>
      <c r="AG360" s="34"/>
      <c r="AH360" s="28"/>
      <c r="AI360" s="25"/>
      <c r="AJ360" s="39"/>
      <c r="AK360" s="47"/>
      <c r="AL360" s="48"/>
      <c r="AM360" s="45">
        <f>'[1]จัดรูปแบบ 2'!B356</f>
        <v>0</v>
      </c>
      <c r="AN360" s="46">
        <f>'[1]จัดรูปแบบ 2'!A356</f>
        <v>0</v>
      </c>
      <c r="AO360" s="54">
        <f>SUMIF('[1]ไตรมาส 1'!$A$7:$A$506,AN360,'[1]ไตรมาส 1'!$D$7:$D$506)</f>
        <v>0</v>
      </c>
      <c r="AP360" s="54">
        <f>SUMIF('[1]ไตรมาส 1'!$A$7:$A$506,AN360,'[1]ไตรมาส 1'!$E$7:$E$506)</f>
        <v>0</v>
      </c>
      <c r="AQ360" s="54">
        <f>SUM(SUMIF('[1]ไตรมาส 1'!$A$7:$A$506,'ไตรมาส 2 (2)'!AN360,'[1]ไตรมาส 1'!$F$7:$F$506),SUMIF('[1]ไตรมาส 1'!$M$7:$M$506,'ไตรมาส 2 (2)'!AN360,'[1]ไตรมาส 1'!$R$7:$R$506),SUMIF('[1]ไตรมาส 1'!$Y$7:$Y$506,'ไตรมาส 2 (2)'!AN360,'[1]ไตรมาส 1'!$AD$7:$AD$506),SUMIF($A$7:$A$506,AN360,$F$7:$F$506),SUMIF($M$7:$M$506,AN360,$R$7:$R$506),SUMIF($Y$7:$Y$506,AN360,$AD$7:$AD$506))</f>
        <v>0</v>
      </c>
      <c r="AR360" s="54">
        <f>SUM(SUMIF('[1]ไตรมาส 1'!$A$7:$A$506,'ไตรมาส 2 (2)'!AN360,'[1]ไตรมาส 1'!$G$7:$G$506),SUMIF('[1]ไตรมาส 1'!$M$7:$M$506,'ไตรมาส 2 (2)'!AN360,'[1]ไตรมาส 1'!$S$7:$S$506),SUMIF('[1]ไตรมาส 1'!$Y$7:$Y$506,'ไตรมาส 2 (2)'!AN360,'[1]ไตรมาส 1'!$AE$7:$AE$506),SUMIF($A$7:$A$506,AN360,$G$7:$G$506),SUMIF($M$7:$M$506,AN360,$S$7:$S$506),SUMIF($Y$7:$Y$506,AN360,$AE$7:$AE$506))</f>
        <v>0</v>
      </c>
      <c r="AS360" s="54">
        <f t="shared" si="10"/>
        <v>0</v>
      </c>
      <c r="AT360" s="54">
        <f t="shared" si="11"/>
        <v>0</v>
      </c>
      <c r="AU360" s="63"/>
      <c r="AV360" s="63"/>
      <c r="AW360" s="64"/>
      <c r="AX360" s="65"/>
      <c r="AY360" s="65"/>
    </row>
    <row r="361" s="2" customFormat="1" ht="20.25" spans="1:51">
      <c r="A361" s="22"/>
      <c r="B361" s="23"/>
      <c r="C361" s="24"/>
      <c r="D361" s="25"/>
      <c r="E361" s="26"/>
      <c r="F361" s="26"/>
      <c r="G361" s="27"/>
      <c r="H361" s="28"/>
      <c r="I361" s="34"/>
      <c r="J361" s="28"/>
      <c r="K361" s="25"/>
      <c r="L361" s="35"/>
      <c r="M361" s="22"/>
      <c r="N361" s="23"/>
      <c r="O361" s="24"/>
      <c r="P361" s="25"/>
      <c r="Q361" s="26"/>
      <c r="R361" s="26"/>
      <c r="S361" s="27"/>
      <c r="T361" s="28"/>
      <c r="U361" s="34"/>
      <c r="V361" s="28"/>
      <c r="W361" s="25"/>
      <c r="X361" s="39"/>
      <c r="Y361" s="22"/>
      <c r="Z361" s="23"/>
      <c r="AA361" s="24"/>
      <c r="AB361" s="25"/>
      <c r="AC361" s="26"/>
      <c r="AD361" s="26"/>
      <c r="AE361" s="27"/>
      <c r="AF361" s="28"/>
      <c r="AG361" s="34"/>
      <c r="AH361" s="28"/>
      <c r="AI361" s="25"/>
      <c r="AJ361" s="39"/>
      <c r="AK361" s="47"/>
      <c r="AL361" s="48"/>
      <c r="AM361" s="45">
        <f>'[1]จัดรูปแบบ 2'!B357</f>
        <v>0</v>
      </c>
      <c r="AN361" s="46">
        <f>'[1]จัดรูปแบบ 2'!A357</f>
        <v>0</v>
      </c>
      <c r="AO361" s="54">
        <f>SUMIF('[1]ไตรมาส 1'!$A$7:$A$506,AN361,'[1]ไตรมาส 1'!$D$7:$D$506)</f>
        <v>0</v>
      </c>
      <c r="AP361" s="54">
        <f>SUMIF('[1]ไตรมาส 1'!$A$7:$A$506,AN361,'[1]ไตรมาส 1'!$E$7:$E$506)</f>
        <v>0</v>
      </c>
      <c r="AQ361" s="54">
        <f>SUM(SUMIF('[1]ไตรมาส 1'!$A$7:$A$506,'ไตรมาส 2 (2)'!AN361,'[1]ไตรมาส 1'!$F$7:$F$506),SUMIF('[1]ไตรมาส 1'!$M$7:$M$506,'ไตรมาส 2 (2)'!AN361,'[1]ไตรมาส 1'!$R$7:$R$506),SUMIF('[1]ไตรมาส 1'!$Y$7:$Y$506,'ไตรมาส 2 (2)'!AN361,'[1]ไตรมาส 1'!$AD$7:$AD$506),SUMIF($A$7:$A$506,AN361,$F$7:$F$506),SUMIF($M$7:$M$506,AN361,$R$7:$R$506),SUMIF($Y$7:$Y$506,AN361,$AD$7:$AD$506))</f>
        <v>0</v>
      </c>
      <c r="AR361" s="54">
        <f>SUM(SUMIF('[1]ไตรมาส 1'!$A$7:$A$506,'ไตรมาส 2 (2)'!AN361,'[1]ไตรมาส 1'!$G$7:$G$506),SUMIF('[1]ไตรมาส 1'!$M$7:$M$506,'ไตรมาส 2 (2)'!AN361,'[1]ไตรมาส 1'!$S$7:$S$506),SUMIF('[1]ไตรมาส 1'!$Y$7:$Y$506,'ไตรมาส 2 (2)'!AN361,'[1]ไตรมาส 1'!$AE$7:$AE$506),SUMIF($A$7:$A$506,AN361,$G$7:$G$506),SUMIF($M$7:$M$506,AN361,$S$7:$S$506),SUMIF($Y$7:$Y$506,AN361,$AE$7:$AE$506))</f>
        <v>0</v>
      </c>
      <c r="AS361" s="54">
        <f t="shared" si="10"/>
        <v>0</v>
      </c>
      <c r="AT361" s="54">
        <f t="shared" si="11"/>
        <v>0</v>
      </c>
      <c r="AU361" s="63"/>
      <c r="AV361" s="63"/>
      <c r="AW361" s="64"/>
      <c r="AX361" s="65"/>
      <c r="AY361" s="65"/>
    </row>
    <row r="362" s="2" customFormat="1" ht="20.25" spans="1:51">
      <c r="A362" s="22"/>
      <c r="B362" s="23"/>
      <c r="C362" s="24"/>
      <c r="D362" s="25"/>
      <c r="E362" s="26"/>
      <c r="F362" s="26"/>
      <c r="G362" s="27"/>
      <c r="H362" s="28"/>
      <c r="I362" s="34"/>
      <c r="J362" s="28"/>
      <c r="K362" s="25"/>
      <c r="L362" s="35"/>
      <c r="M362" s="22"/>
      <c r="N362" s="23"/>
      <c r="O362" s="24"/>
      <c r="P362" s="25"/>
      <c r="Q362" s="26"/>
      <c r="R362" s="26"/>
      <c r="S362" s="27"/>
      <c r="T362" s="28"/>
      <c r="U362" s="34"/>
      <c r="V362" s="28"/>
      <c r="W362" s="25"/>
      <c r="X362" s="39"/>
      <c r="Y362" s="22"/>
      <c r="Z362" s="23"/>
      <c r="AA362" s="24"/>
      <c r="AB362" s="25"/>
      <c r="AC362" s="26"/>
      <c r="AD362" s="26"/>
      <c r="AE362" s="27"/>
      <c r="AF362" s="28"/>
      <c r="AG362" s="34"/>
      <c r="AH362" s="28"/>
      <c r="AI362" s="25"/>
      <c r="AJ362" s="39"/>
      <c r="AK362" s="47"/>
      <c r="AL362" s="48"/>
      <c r="AM362" s="45">
        <f>'[1]จัดรูปแบบ 2'!B358</f>
        <v>0</v>
      </c>
      <c r="AN362" s="46">
        <f>'[1]จัดรูปแบบ 2'!A358</f>
        <v>0</v>
      </c>
      <c r="AO362" s="54">
        <f>SUMIF('[1]ไตรมาส 1'!$A$7:$A$506,AN362,'[1]ไตรมาส 1'!$D$7:$D$506)</f>
        <v>0</v>
      </c>
      <c r="AP362" s="54">
        <f>SUMIF('[1]ไตรมาส 1'!$A$7:$A$506,AN362,'[1]ไตรมาส 1'!$E$7:$E$506)</f>
        <v>0</v>
      </c>
      <c r="AQ362" s="54">
        <f>SUM(SUMIF('[1]ไตรมาส 1'!$A$7:$A$506,'ไตรมาส 2 (2)'!AN362,'[1]ไตรมาส 1'!$F$7:$F$506),SUMIF('[1]ไตรมาส 1'!$M$7:$M$506,'ไตรมาส 2 (2)'!AN362,'[1]ไตรมาส 1'!$R$7:$R$506),SUMIF('[1]ไตรมาส 1'!$Y$7:$Y$506,'ไตรมาส 2 (2)'!AN362,'[1]ไตรมาส 1'!$AD$7:$AD$506),SUMIF($A$7:$A$506,AN362,$F$7:$F$506),SUMIF($M$7:$M$506,AN362,$R$7:$R$506),SUMIF($Y$7:$Y$506,AN362,$AD$7:$AD$506))</f>
        <v>0</v>
      </c>
      <c r="AR362" s="54">
        <f>SUM(SUMIF('[1]ไตรมาส 1'!$A$7:$A$506,'ไตรมาส 2 (2)'!AN362,'[1]ไตรมาส 1'!$G$7:$G$506),SUMIF('[1]ไตรมาส 1'!$M$7:$M$506,'ไตรมาส 2 (2)'!AN362,'[1]ไตรมาส 1'!$S$7:$S$506),SUMIF('[1]ไตรมาส 1'!$Y$7:$Y$506,'ไตรมาส 2 (2)'!AN362,'[1]ไตรมาส 1'!$AE$7:$AE$506),SUMIF($A$7:$A$506,AN362,$G$7:$G$506),SUMIF($M$7:$M$506,AN362,$S$7:$S$506),SUMIF($Y$7:$Y$506,AN362,$AE$7:$AE$506))</f>
        <v>0</v>
      </c>
      <c r="AS362" s="54">
        <f t="shared" si="10"/>
        <v>0</v>
      </c>
      <c r="AT362" s="54">
        <f t="shared" si="11"/>
        <v>0</v>
      </c>
      <c r="AU362" s="63"/>
      <c r="AV362" s="63"/>
      <c r="AW362" s="64"/>
      <c r="AX362" s="65"/>
      <c r="AY362" s="65"/>
    </row>
    <row r="363" s="2" customFormat="1" ht="20.25" spans="1:51">
      <c r="A363" s="22"/>
      <c r="B363" s="23"/>
      <c r="C363" s="24"/>
      <c r="D363" s="25"/>
      <c r="E363" s="26"/>
      <c r="F363" s="26"/>
      <c r="G363" s="27"/>
      <c r="H363" s="28"/>
      <c r="I363" s="34"/>
      <c r="J363" s="28"/>
      <c r="K363" s="25"/>
      <c r="L363" s="35"/>
      <c r="M363" s="22"/>
      <c r="N363" s="23"/>
      <c r="O363" s="24"/>
      <c r="P363" s="25"/>
      <c r="Q363" s="26"/>
      <c r="R363" s="26"/>
      <c r="S363" s="27"/>
      <c r="T363" s="28"/>
      <c r="U363" s="34"/>
      <c r="V363" s="28"/>
      <c r="W363" s="25"/>
      <c r="X363" s="39"/>
      <c r="Y363" s="22"/>
      <c r="Z363" s="23"/>
      <c r="AA363" s="24"/>
      <c r="AB363" s="25"/>
      <c r="AC363" s="26"/>
      <c r="AD363" s="26"/>
      <c r="AE363" s="27"/>
      <c r="AF363" s="28"/>
      <c r="AG363" s="34"/>
      <c r="AH363" s="28"/>
      <c r="AI363" s="25"/>
      <c r="AJ363" s="39"/>
      <c r="AK363" s="47"/>
      <c r="AL363" s="48"/>
      <c r="AM363" s="45">
        <f>'[1]จัดรูปแบบ 2'!B359</f>
        <v>0</v>
      </c>
      <c r="AN363" s="46">
        <f>'[1]จัดรูปแบบ 2'!A359</f>
        <v>0</v>
      </c>
      <c r="AO363" s="54">
        <f>SUMIF('[1]ไตรมาส 1'!$A$7:$A$506,AN363,'[1]ไตรมาส 1'!$D$7:$D$506)</f>
        <v>0</v>
      </c>
      <c r="AP363" s="54">
        <f>SUMIF('[1]ไตรมาส 1'!$A$7:$A$506,AN363,'[1]ไตรมาส 1'!$E$7:$E$506)</f>
        <v>0</v>
      </c>
      <c r="AQ363" s="54">
        <f>SUM(SUMIF('[1]ไตรมาส 1'!$A$7:$A$506,'ไตรมาส 2 (2)'!AN363,'[1]ไตรมาส 1'!$F$7:$F$506),SUMIF('[1]ไตรมาส 1'!$M$7:$M$506,'ไตรมาส 2 (2)'!AN363,'[1]ไตรมาส 1'!$R$7:$R$506),SUMIF('[1]ไตรมาส 1'!$Y$7:$Y$506,'ไตรมาส 2 (2)'!AN363,'[1]ไตรมาส 1'!$AD$7:$AD$506),SUMIF($A$7:$A$506,AN363,$F$7:$F$506),SUMIF($M$7:$M$506,AN363,$R$7:$R$506),SUMIF($Y$7:$Y$506,AN363,$AD$7:$AD$506))</f>
        <v>0</v>
      </c>
      <c r="AR363" s="54">
        <f>SUM(SUMIF('[1]ไตรมาส 1'!$A$7:$A$506,'ไตรมาส 2 (2)'!AN363,'[1]ไตรมาส 1'!$G$7:$G$506),SUMIF('[1]ไตรมาส 1'!$M$7:$M$506,'ไตรมาส 2 (2)'!AN363,'[1]ไตรมาส 1'!$S$7:$S$506),SUMIF('[1]ไตรมาส 1'!$Y$7:$Y$506,'ไตรมาส 2 (2)'!AN363,'[1]ไตรมาส 1'!$AE$7:$AE$506),SUMIF($A$7:$A$506,AN363,$G$7:$G$506),SUMIF($M$7:$M$506,AN363,$S$7:$S$506),SUMIF($Y$7:$Y$506,AN363,$AE$7:$AE$506))</f>
        <v>0</v>
      </c>
      <c r="AS363" s="54">
        <f t="shared" si="10"/>
        <v>0</v>
      </c>
      <c r="AT363" s="54">
        <f t="shared" si="11"/>
        <v>0</v>
      </c>
      <c r="AU363" s="63"/>
      <c r="AV363" s="63"/>
      <c r="AW363" s="64"/>
      <c r="AX363" s="65"/>
      <c r="AY363" s="65"/>
    </row>
    <row r="364" s="2" customFormat="1" ht="20.25" spans="1:51">
      <c r="A364" s="22"/>
      <c r="B364" s="23"/>
      <c r="C364" s="24"/>
      <c r="D364" s="25"/>
      <c r="E364" s="26"/>
      <c r="F364" s="26"/>
      <c r="G364" s="27"/>
      <c r="H364" s="28"/>
      <c r="I364" s="34"/>
      <c r="J364" s="28"/>
      <c r="K364" s="25"/>
      <c r="L364" s="35"/>
      <c r="M364" s="22"/>
      <c r="N364" s="23"/>
      <c r="O364" s="24"/>
      <c r="P364" s="25"/>
      <c r="Q364" s="26"/>
      <c r="R364" s="26"/>
      <c r="S364" s="27"/>
      <c r="T364" s="28"/>
      <c r="U364" s="34"/>
      <c r="V364" s="28"/>
      <c r="W364" s="25"/>
      <c r="X364" s="39"/>
      <c r="Y364" s="22"/>
      <c r="Z364" s="23"/>
      <c r="AA364" s="24"/>
      <c r="AB364" s="25"/>
      <c r="AC364" s="26"/>
      <c r="AD364" s="26"/>
      <c r="AE364" s="27"/>
      <c r="AF364" s="28"/>
      <c r="AG364" s="34"/>
      <c r="AH364" s="28"/>
      <c r="AI364" s="25"/>
      <c r="AJ364" s="39"/>
      <c r="AK364" s="47"/>
      <c r="AL364" s="48"/>
      <c r="AM364" s="45">
        <f>'[1]จัดรูปแบบ 2'!B360</f>
        <v>0</v>
      </c>
      <c r="AN364" s="46">
        <f>'[1]จัดรูปแบบ 2'!A360</f>
        <v>0</v>
      </c>
      <c r="AO364" s="54">
        <f>SUMIF('[1]ไตรมาส 1'!$A$7:$A$506,AN364,'[1]ไตรมาส 1'!$D$7:$D$506)</f>
        <v>0</v>
      </c>
      <c r="AP364" s="54">
        <f>SUMIF('[1]ไตรมาส 1'!$A$7:$A$506,AN364,'[1]ไตรมาส 1'!$E$7:$E$506)</f>
        <v>0</v>
      </c>
      <c r="AQ364" s="54">
        <f>SUM(SUMIF('[1]ไตรมาส 1'!$A$7:$A$506,'ไตรมาส 2 (2)'!AN364,'[1]ไตรมาส 1'!$F$7:$F$506),SUMIF('[1]ไตรมาส 1'!$M$7:$M$506,'ไตรมาส 2 (2)'!AN364,'[1]ไตรมาส 1'!$R$7:$R$506),SUMIF('[1]ไตรมาส 1'!$Y$7:$Y$506,'ไตรมาส 2 (2)'!AN364,'[1]ไตรมาส 1'!$AD$7:$AD$506),SUMIF($A$7:$A$506,AN364,$F$7:$F$506),SUMIF($M$7:$M$506,AN364,$R$7:$R$506),SUMIF($Y$7:$Y$506,AN364,$AD$7:$AD$506))</f>
        <v>0</v>
      </c>
      <c r="AR364" s="54">
        <f>SUM(SUMIF('[1]ไตรมาส 1'!$A$7:$A$506,'ไตรมาส 2 (2)'!AN364,'[1]ไตรมาส 1'!$G$7:$G$506),SUMIF('[1]ไตรมาส 1'!$M$7:$M$506,'ไตรมาส 2 (2)'!AN364,'[1]ไตรมาส 1'!$S$7:$S$506),SUMIF('[1]ไตรมาส 1'!$Y$7:$Y$506,'ไตรมาส 2 (2)'!AN364,'[1]ไตรมาส 1'!$AE$7:$AE$506),SUMIF($A$7:$A$506,AN364,$G$7:$G$506),SUMIF($M$7:$M$506,AN364,$S$7:$S$506),SUMIF($Y$7:$Y$506,AN364,$AE$7:$AE$506))</f>
        <v>0</v>
      </c>
      <c r="AS364" s="54">
        <f t="shared" si="10"/>
        <v>0</v>
      </c>
      <c r="AT364" s="54">
        <f t="shared" si="11"/>
        <v>0</v>
      </c>
      <c r="AU364" s="63"/>
      <c r="AV364" s="63"/>
      <c r="AW364" s="64"/>
      <c r="AX364" s="65"/>
      <c r="AY364" s="65"/>
    </row>
    <row r="365" s="2" customFormat="1" ht="20.25" spans="1:51">
      <c r="A365" s="22"/>
      <c r="B365" s="23"/>
      <c r="C365" s="24"/>
      <c r="D365" s="25"/>
      <c r="E365" s="26"/>
      <c r="F365" s="26"/>
      <c r="G365" s="27"/>
      <c r="H365" s="28"/>
      <c r="I365" s="34"/>
      <c r="J365" s="28"/>
      <c r="K365" s="25"/>
      <c r="L365" s="35"/>
      <c r="M365" s="22"/>
      <c r="N365" s="23"/>
      <c r="O365" s="24"/>
      <c r="P365" s="25"/>
      <c r="Q365" s="26"/>
      <c r="R365" s="26"/>
      <c r="S365" s="27"/>
      <c r="T365" s="28"/>
      <c r="U365" s="34"/>
      <c r="V365" s="28"/>
      <c r="W365" s="25"/>
      <c r="X365" s="39"/>
      <c r="Y365" s="22"/>
      <c r="Z365" s="23"/>
      <c r="AA365" s="24"/>
      <c r="AB365" s="25"/>
      <c r="AC365" s="26"/>
      <c r="AD365" s="26"/>
      <c r="AE365" s="27"/>
      <c r="AF365" s="28"/>
      <c r="AG365" s="34"/>
      <c r="AH365" s="28"/>
      <c r="AI365" s="25"/>
      <c r="AJ365" s="39"/>
      <c r="AK365" s="47"/>
      <c r="AL365" s="48"/>
      <c r="AM365" s="45">
        <f>'[1]จัดรูปแบบ 2'!B361</f>
        <v>0</v>
      </c>
      <c r="AN365" s="46">
        <f>'[1]จัดรูปแบบ 2'!A361</f>
        <v>0</v>
      </c>
      <c r="AO365" s="54">
        <f>SUMIF('[1]ไตรมาส 1'!$A$7:$A$506,AN365,'[1]ไตรมาส 1'!$D$7:$D$506)</f>
        <v>0</v>
      </c>
      <c r="AP365" s="54">
        <f>SUMIF('[1]ไตรมาส 1'!$A$7:$A$506,AN365,'[1]ไตรมาส 1'!$E$7:$E$506)</f>
        <v>0</v>
      </c>
      <c r="AQ365" s="54">
        <f>SUM(SUMIF('[1]ไตรมาส 1'!$A$7:$A$506,'ไตรมาส 2 (2)'!AN365,'[1]ไตรมาส 1'!$F$7:$F$506),SUMIF('[1]ไตรมาส 1'!$M$7:$M$506,'ไตรมาส 2 (2)'!AN365,'[1]ไตรมาส 1'!$R$7:$R$506),SUMIF('[1]ไตรมาส 1'!$Y$7:$Y$506,'ไตรมาส 2 (2)'!AN365,'[1]ไตรมาส 1'!$AD$7:$AD$506),SUMIF($A$7:$A$506,AN365,$F$7:$F$506),SUMIF($M$7:$M$506,AN365,$R$7:$R$506),SUMIF($Y$7:$Y$506,AN365,$AD$7:$AD$506))</f>
        <v>0</v>
      </c>
      <c r="AR365" s="54">
        <f>SUM(SUMIF('[1]ไตรมาส 1'!$A$7:$A$506,'ไตรมาส 2 (2)'!AN365,'[1]ไตรมาส 1'!$G$7:$G$506),SUMIF('[1]ไตรมาส 1'!$M$7:$M$506,'ไตรมาส 2 (2)'!AN365,'[1]ไตรมาส 1'!$S$7:$S$506),SUMIF('[1]ไตรมาส 1'!$Y$7:$Y$506,'ไตรมาส 2 (2)'!AN365,'[1]ไตรมาส 1'!$AE$7:$AE$506),SUMIF($A$7:$A$506,AN365,$G$7:$G$506),SUMIF($M$7:$M$506,AN365,$S$7:$S$506),SUMIF($Y$7:$Y$506,AN365,$AE$7:$AE$506))</f>
        <v>0</v>
      </c>
      <c r="AS365" s="54">
        <f t="shared" si="10"/>
        <v>0</v>
      </c>
      <c r="AT365" s="54">
        <f t="shared" si="11"/>
        <v>0</v>
      </c>
      <c r="AU365" s="63"/>
      <c r="AV365" s="63"/>
      <c r="AW365" s="64"/>
      <c r="AX365" s="65"/>
      <c r="AY365" s="65"/>
    </row>
    <row r="366" s="2" customFormat="1" ht="20.25" spans="1:51">
      <c r="A366" s="22"/>
      <c r="B366" s="23"/>
      <c r="C366" s="24"/>
      <c r="D366" s="25"/>
      <c r="E366" s="26"/>
      <c r="F366" s="26"/>
      <c r="G366" s="27"/>
      <c r="H366" s="28"/>
      <c r="I366" s="34"/>
      <c r="J366" s="28"/>
      <c r="K366" s="25"/>
      <c r="L366" s="35"/>
      <c r="M366" s="22"/>
      <c r="N366" s="23"/>
      <c r="O366" s="24"/>
      <c r="P366" s="25"/>
      <c r="Q366" s="26"/>
      <c r="R366" s="26"/>
      <c r="S366" s="27"/>
      <c r="T366" s="28"/>
      <c r="U366" s="34"/>
      <c r="V366" s="28"/>
      <c r="W366" s="25"/>
      <c r="X366" s="39"/>
      <c r="Y366" s="22"/>
      <c r="Z366" s="23"/>
      <c r="AA366" s="24"/>
      <c r="AB366" s="25"/>
      <c r="AC366" s="26"/>
      <c r="AD366" s="26"/>
      <c r="AE366" s="27"/>
      <c r="AF366" s="28"/>
      <c r="AG366" s="34"/>
      <c r="AH366" s="28"/>
      <c r="AI366" s="25"/>
      <c r="AJ366" s="39"/>
      <c r="AK366" s="47"/>
      <c r="AL366" s="48"/>
      <c r="AM366" s="45">
        <f>'[1]จัดรูปแบบ 2'!B362</f>
        <v>0</v>
      </c>
      <c r="AN366" s="46">
        <f>'[1]จัดรูปแบบ 2'!A362</f>
        <v>0</v>
      </c>
      <c r="AO366" s="54">
        <f>SUMIF('[1]ไตรมาส 1'!$A$7:$A$506,AN366,'[1]ไตรมาส 1'!$D$7:$D$506)</f>
        <v>0</v>
      </c>
      <c r="AP366" s="54">
        <f>SUMIF('[1]ไตรมาส 1'!$A$7:$A$506,AN366,'[1]ไตรมาส 1'!$E$7:$E$506)</f>
        <v>0</v>
      </c>
      <c r="AQ366" s="54">
        <f>SUM(SUMIF('[1]ไตรมาส 1'!$A$7:$A$506,'ไตรมาส 2 (2)'!AN366,'[1]ไตรมาส 1'!$F$7:$F$506),SUMIF('[1]ไตรมาส 1'!$M$7:$M$506,'ไตรมาส 2 (2)'!AN366,'[1]ไตรมาส 1'!$R$7:$R$506),SUMIF('[1]ไตรมาส 1'!$Y$7:$Y$506,'ไตรมาส 2 (2)'!AN366,'[1]ไตรมาส 1'!$AD$7:$AD$506),SUMIF($A$7:$A$506,AN366,$F$7:$F$506),SUMIF($M$7:$M$506,AN366,$R$7:$R$506),SUMIF($Y$7:$Y$506,AN366,$AD$7:$AD$506))</f>
        <v>0</v>
      </c>
      <c r="AR366" s="54">
        <f>SUM(SUMIF('[1]ไตรมาส 1'!$A$7:$A$506,'ไตรมาส 2 (2)'!AN366,'[1]ไตรมาส 1'!$G$7:$G$506),SUMIF('[1]ไตรมาส 1'!$M$7:$M$506,'ไตรมาส 2 (2)'!AN366,'[1]ไตรมาส 1'!$S$7:$S$506),SUMIF('[1]ไตรมาส 1'!$Y$7:$Y$506,'ไตรมาส 2 (2)'!AN366,'[1]ไตรมาส 1'!$AE$7:$AE$506),SUMIF($A$7:$A$506,AN366,$G$7:$G$506),SUMIF($M$7:$M$506,AN366,$S$7:$S$506),SUMIF($Y$7:$Y$506,AN366,$AE$7:$AE$506))</f>
        <v>0</v>
      </c>
      <c r="AS366" s="54">
        <f t="shared" si="10"/>
        <v>0</v>
      </c>
      <c r="AT366" s="54">
        <f t="shared" si="11"/>
        <v>0</v>
      </c>
      <c r="AU366" s="63"/>
      <c r="AV366" s="63"/>
      <c r="AW366" s="64"/>
      <c r="AX366" s="65"/>
      <c r="AY366" s="65"/>
    </row>
    <row r="367" s="2" customFormat="1" ht="20.25" spans="1:51">
      <c r="A367" s="22"/>
      <c r="B367" s="23"/>
      <c r="C367" s="24"/>
      <c r="D367" s="25"/>
      <c r="E367" s="26"/>
      <c r="F367" s="26"/>
      <c r="G367" s="27"/>
      <c r="H367" s="28"/>
      <c r="I367" s="34"/>
      <c r="J367" s="28"/>
      <c r="K367" s="25"/>
      <c r="L367" s="35"/>
      <c r="M367" s="22"/>
      <c r="N367" s="23"/>
      <c r="O367" s="24"/>
      <c r="P367" s="25"/>
      <c r="Q367" s="26"/>
      <c r="R367" s="26"/>
      <c r="S367" s="27"/>
      <c r="T367" s="28"/>
      <c r="U367" s="34"/>
      <c r="V367" s="28"/>
      <c r="W367" s="25"/>
      <c r="X367" s="39"/>
      <c r="Y367" s="22"/>
      <c r="Z367" s="23"/>
      <c r="AA367" s="24"/>
      <c r="AB367" s="25"/>
      <c r="AC367" s="26"/>
      <c r="AD367" s="26"/>
      <c r="AE367" s="27"/>
      <c r="AF367" s="28"/>
      <c r="AG367" s="34"/>
      <c r="AH367" s="28"/>
      <c r="AI367" s="25"/>
      <c r="AJ367" s="39"/>
      <c r="AK367" s="47"/>
      <c r="AL367" s="48"/>
      <c r="AM367" s="45">
        <f>'[1]จัดรูปแบบ 2'!B363</f>
        <v>0</v>
      </c>
      <c r="AN367" s="46">
        <f>'[1]จัดรูปแบบ 2'!A363</f>
        <v>0</v>
      </c>
      <c r="AO367" s="54">
        <f>SUMIF('[1]ไตรมาส 1'!$A$7:$A$506,AN367,'[1]ไตรมาส 1'!$D$7:$D$506)</f>
        <v>0</v>
      </c>
      <c r="AP367" s="54">
        <f>SUMIF('[1]ไตรมาส 1'!$A$7:$A$506,AN367,'[1]ไตรมาส 1'!$E$7:$E$506)</f>
        <v>0</v>
      </c>
      <c r="AQ367" s="54">
        <f>SUM(SUMIF('[1]ไตรมาส 1'!$A$7:$A$506,'ไตรมาส 2 (2)'!AN367,'[1]ไตรมาส 1'!$F$7:$F$506),SUMIF('[1]ไตรมาส 1'!$M$7:$M$506,'ไตรมาส 2 (2)'!AN367,'[1]ไตรมาส 1'!$R$7:$R$506),SUMIF('[1]ไตรมาส 1'!$Y$7:$Y$506,'ไตรมาส 2 (2)'!AN367,'[1]ไตรมาส 1'!$AD$7:$AD$506),SUMIF($A$7:$A$506,AN367,$F$7:$F$506),SUMIF($M$7:$M$506,AN367,$R$7:$R$506),SUMIF($Y$7:$Y$506,AN367,$AD$7:$AD$506))</f>
        <v>0</v>
      </c>
      <c r="AR367" s="54">
        <f>SUM(SUMIF('[1]ไตรมาส 1'!$A$7:$A$506,'ไตรมาส 2 (2)'!AN367,'[1]ไตรมาส 1'!$G$7:$G$506),SUMIF('[1]ไตรมาส 1'!$M$7:$M$506,'ไตรมาส 2 (2)'!AN367,'[1]ไตรมาส 1'!$S$7:$S$506),SUMIF('[1]ไตรมาส 1'!$Y$7:$Y$506,'ไตรมาส 2 (2)'!AN367,'[1]ไตรมาส 1'!$AE$7:$AE$506),SUMIF($A$7:$A$506,AN367,$G$7:$G$506),SUMIF($M$7:$M$506,AN367,$S$7:$S$506),SUMIF($Y$7:$Y$506,AN367,$AE$7:$AE$506))</f>
        <v>0</v>
      </c>
      <c r="AS367" s="54">
        <f t="shared" si="10"/>
        <v>0</v>
      </c>
      <c r="AT367" s="54">
        <f t="shared" si="11"/>
        <v>0</v>
      </c>
      <c r="AU367" s="63"/>
      <c r="AV367" s="63"/>
      <c r="AW367" s="64"/>
      <c r="AX367" s="65"/>
      <c r="AY367" s="65"/>
    </row>
    <row r="368" s="2" customFormat="1" ht="20.25" spans="1:51">
      <c r="A368" s="22"/>
      <c r="B368" s="23"/>
      <c r="C368" s="24"/>
      <c r="D368" s="25"/>
      <c r="E368" s="26"/>
      <c r="F368" s="26"/>
      <c r="G368" s="27"/>
      <c r="H368" s="28"/>
      <c r="I368" s="34"/>
      <c r="J368" s="28"/>
      <c r="K368" s="25"/>
      <c r="L368" s="35"/>
      <c r="M368" s="22"/>
      <c r="N368" s="23"/>
      <c r="O368" s="24"/>
      <c r="P368" s="25"/>
      <c r="Q368" s="26"/>
      <c r="R368" s="26"/>
      <c r="S368" s="27"/>
      <c r="T368" s="28"/>
      <c r="U368" s="34"/>
      <c r="V368" s="28"/>
      <c r="W368" s="25"/>
      <c r="X368" s="39"/>
      <c r="Y368" s="22"/>
      <c r="Z368" s="23"/>
      <c r="AA368" s="24"/>
      <c r="AB368" s="25"/>
      <c r="AC368" s="26"/>
      <c r="AD368" s="26"/>
      <c r="AE368" s="27"/>
      <c r="AF368" s="28"/>
      <c r="AG368" s="34"/>
      <c r="AH368" s="28"/>
      <c r="AI368" s="25"/>
      <c r="AJ368" s="39"/>
      <c r="AK368" s="47"/>
      <c r="AL368" s="48"/>
      <c r="AM368" s="45">
        <f>'[1]จัดรูปแบบ 2'!B364</f>
        <v>0</v>
      </c>
      <c r="AN368" s="46">
        <f>'[1]จัดรูปแบบ 2'!A364</f>
        <v>0</v>
      </c>
      <c r="AO368" s="54">
        <f>SUMIF('[1]ไตรมาส 1'!$A$7:$A$506,AN368,'[1]ไตรมาส 1'!$D$7:$D$506)</f>
        <v>0</v>
      </c>
      <c r="AP368" s="54">
        <f>SUMIF('[1]ไตรมาส 1'!$A$7:$A$506,AN368,'[1]ไตรมาส 1'!$E$7:$E$506)</f>
        <v>0</v>
      </c>
      <c r="AQ368" s="54">
        <f>SUM(SUMIF('[1]ไตรมาส 1'!$A$7:$A$506,'ไตรมาส 2 (2)'!AN368,'[1]ไตรมาส 1'!$F$7:$F$506),SUMIF('[1]ไตรมาส 1'!$M$7:$M$506,'ไตรมาส 2 (2)'!AN368,'[1]ไตรมาส 1'!$R$7:$R$506),SUMIF('[1]ไตรมาส 1'!$Y$7:$Y$506,'ไตรมาส 2 (2)'!AN368,'[1]ไตรมาส 1'!$AD$7:$AD$506),SUMIF($A$7:$A$506,AN368,$F$7:$F$506),SUMIF($M$7:$M$506,AN368,$R$7:$R$506),SUMIF($Y$7:$Y$506,AN368,$AD$7:$AD$506))</f>
        <v>0</v>
      </c>
      <c r="AR368" s="54">
        <f>SUM(SUMIF('[1]ไตรมาส 1'!$A$7:$A$506,'ไตรมาส 2 (2)'!AN368,'[1]ไตรมาส 1'!$G$7:$G$506),SUMIF('[1]ไตรมาส 1'!$M$7:$M$506,'ไตรมาส 2 (2)'!AN368,'[1]ไตรมาส 1'!$S$7:$S$506),SUMIF('[1]ไตรมาส 1'!$Y$7:$Y$506,'ไตรมาส 2 (2)'!AN368,'[1]ไตรมาส 1'!$AE$7:$AE$506),SUMIF($A$7:$A$506,AN368,$G$7:$G$506),SUMIF($M$7:$M$506,AN368,$S$7:$S$506),SUMIF($Y$7:$Y$506,AN368,$AE$7:$AE$506))</f>
        <v>0</v>
      </c>
      <c r="AS368" s="54">
        <f t="shared" si="10"/>
        <v>0</v>
      </c>
      <c r="AT368" s="54">
        <f t="shared" si="11"/>
        <v>0</v>
      </c>
      <c r="AU368" s="63"/>
      <c r="AV368" s="63"/>
      <c r="AW368" s="64"/>
      <c r="AX368" s="65"/>
      <c r="AY368" s="65"/>
    </row>
    <row r="369" s="2" customFormat="1" ht="20.25" spans="1:51">
      <c r="A369" s="22"/>
      <c r="B369" s="23"/>
      <c r="C369" s="24"/>
      <c r="D369" s="25"/>
      <c r="E369" s="26"/>
      <c r="F369" s="26"/>
      <c r="G369" s="27"/>
      <c r="H369" s="28"/>
      <c r="I369" s="34"/>
      <c r="J369" s="28"/>
      <c r="K369" s="25"/>
      <c r="L369" s="35"/>
      <c r="M369" s="22"/>
      <c r="N369" s="23"/>
      <c r="O369" s="24"/>
      <c r="P369" s="25"/>
      <c r="Q369" s="26"/>
      <c r="R369" s="26"/>
      <c r="S369" s="27"/>
      <c r="T369" s="28"/>
      <c r="U369" s="34"/>
      <c r="V369" s="28"/>
      <c r="W369" s="25"/>
      <c r="X369" s="39"/>
      <c r="Y369" s="22"/>
      <c r="Z369" s="23"/>
      <c r="AA369" s="24"/>
      <c r="AB369" s="25"/>
      <c r="AC369" s="26"/>
      <c r="AD369" s="26"/>
      <c r="AE369" s="27"/>
      <c r="AF369" s="28"/>
      <c r="AG369" s="34"/>
      <c r="AH369" s="28"/>
      <c r="AI369" s="25"/>
      <c r="AJ369" s="39"/>
      <c r="AK369" s="47"/>
      <c r="AL369" s="48"/>
      <c r="AM369" s="45">
        <f>'[1]จัดรูปแบบ 2'!B365</f>
        <v>0</v>
      </c>
      <c r="AN369" s="46">
        <f>'[1]จัดรูปแบบ 2'!A365</f>
        <v>0</v>
      </c>
      <c r="AO369" s="54">
        <f>SUMIF('[1]ไตรมาส 1'!$A$7:$A$506,AN369,'[1]ไตรมาส 1'!$D$7:$D$506)</f>
        <v>0</v>
      </c>
      <c r="AP369" s="54">
        <f>SUMIF('[1]ไตรมาส 1'!$A$7:$A$506,AN369,'[1]ไตรมาส 1'!$E$7:$E$506)</f>
        <v>0</v>
      </c>
      <c r="AQ369" s="54">
        <f>SUM(SUMIF('[1]ไตรมาส 1'!$A$7:$A$506,'ไตรมาส 2 (2)'!AN369,'[1]ไตรมาส 1'!$F$7:$F$506),SUMIF('[1]ไตรมาส 1'!$M$7:$M$506,'ไตรมาส 2 (2)'!AN369,'[1]ไตรมาส 1'!$R$7:$R$506),SUMIF('[1]ไตรมาส 1'!$Y$7:$Y$506,'ไตรมาส 2 (2)'!AN369,'[1]ไตรมาส 1'!$AD$7:$AD$506),SUMIF($A$7:$A$506,AN369,$F$7:$F$506),SUMIF($M$7:$M$506,AN369,$R$7:$R$506),SUMIF($Y$7:$Y$506,AN369,$AD$7:$AD$506))</f>
        <v>0</v>
      </c>
      <c r="AR369" s="54">
        <f>SUM(SUMIF('[1]ไตรมาส 1'!$A$7:$A$506,'ไตรมาส 2 (2)'!AN369,'[1]ไตรมาส 1'!$G$7:$G$506),SUMIF('[1]ไตรมาส 1'!$M$7:$M$506,'ไตรมาส 2 (2)'!AN369,'[1]ไตรมาส 1'!$S$7:$S$506),SUMIF('[1]ไตรมาส 1'!$Y$7:$Y$506,'ไตรมาส 2 (2)'!AN369,'[1]ไตรมาส 1'!$AE$7:$AE$506),SUMIF($A$7:$A$506,AN369,$G$7:$G$506),SUMIF($M$7:$M$506,AN369,$S$7:$S$506),SUMIF($Y$7:$Y$506,AN369,$AE$7:$AE$506))</f>
        <v>0</v>
      </c>
      <c r="AS369" s="54">
        <f t="shared" si="10"/>
        <v>0</v>
      </c>
      <c r="AT369" s="54">
        <f t="shared" si="11"/>
        <v>0</v>
      </c>
      <c r="AU369" s="63"/>
      <c r="AV369" s="63"/>
      <c r="AW369" s="64"/>
      <c r="AX369" s="65"/>
      <c r="AY369" s="65"/>
    </row>
    <row r="370" s="2" customFormat="1" ht="20.25" spans="1:51">
      <c r="A370" s="22"/>
      <c r="B370" s="23"/>
      <c r="C370" s="24"/>
      <c r="D370" s="25"/>
      <c r="E370" s="26"/>
      <c r="F370" s="26"/>
      <c r="G370" s="27"/>
      <c r="H370" s="28"/>
      <c r="I370" s="34"/>
      <c r="J370" s="28"/>
      <c r="K370" s="25"/>
      <c r="L370" s="35"/>
      <c r="M370" s="22"/>
      <c r="N370" s="23"/>
      <c r="O370" s="24"/>
      <c r="P370" s="25"/>
      <c r="Q370" s="26"/>
      <c r="R370" s="26"/>
      <c r="S370" s="27"/>
      <c r="T370" s="28"/>
      <c r="U370" s="34"/>
      <c r="V370" s="28"/>
      <c r="W370" s="25"/>
      <c r="X370" s="39"/>
      <c r="Y370" s="22"/>
      <c r="Z370" s="23"/>
      <c r="AA370" s="24"/>
      <c r="AB370" s="25"/>
      <c r="AC370" s="26"/>
      <c r="AD370" s="26"/>
      <c r="AE370" s="27"/>
      <c r="AF370" s="28"/>
      <c r="AG370" s="34"/>
      <c r="AH370" s="28"/>
      <c r="AI370" s="25"/>
      <c r="AJ370" s="39"/>
      <c r="AK370" s="47"/>
      <c r="AL370" s="48"/>
      <c r="AM370" s="45">
        <f>'[1]จัดรูปแบบ 2'!B366</f>
        <v>0</v>
      </c>
      <c r="AN370" s="46">
        <f>'[1]จัดรูปแบบ 2'!A366</f>
        <v>0</v>
      </c>
      <c r="AO370" s="54">
        <f>SUMIF('[1]ไตรมาส 1'!$A$7:$A$506,AN370,'[1]ไตรมาส 1'!$D$7:$D$506)</f>
        <v>0</v>
      </c>
      <c r="AP370" s="54">
        <f>SUMIF('[1]ไตรมาส 1'!$A$7:$A$506,AN370,'[1]ไตรมาส 1'!$E$7:$E$506)</f>
        <v>0</v>
      </c>
      <c r="AQ370" s="54">
        <f>SUM(SUMIF('[1]ไตรมาส 1'!$A$7:$A$506,'ไตรมาส 2 (2)'!AN370,'[1]ไตรมาส 1'!$F$7:$F$506),SUMIF('[1]ไตรมาส 1'!$M$7:$M$506,'ไตรมาส 2 (2)'!AN370,'[1]ไตรมาส 1'!$R$7:$R$506),SUMIF('[1]ไตรมาส 1'!$Y$7:$Y$506,'ไตรมาส 2 (2)'!AN370,'[1]ไตรมาส 1'!$AD$7:$AD$506),SUMIF($A$7:$A$506,AN370,$F$7:$F$506),SUMIF($M$7:$M$506,AN370,$R$7:$R$506),SUMIF($Y$7:$Y$506,AN370,$AD$7:$AD$506))</f>
        <v>0</v>
      </c>
      <c r="AR370" s="54">
        <f>SUM(SUMIF('[1]ไตรมาส 1'!$A$7:$A$506,'ไตรมาส 2 (2)'!AN370,'[1]ไตรมาส 1'!$G$7:$G$506),SUMIF('[1]ไตรมาส 1'!$M$7:$M$506,'ไตรมาส 2 (2)'!AN370,'[1]ไตรมาส 1'!$S$7:$S$506),SUMIF('[1]ไตรมาส 1'!$Y$7:$Y$506,'ไตรมาส 2 (2)'!AN370,'[1]ไตรมาส 1'!$AE$7:$AE$506),SUMIF($A$7:$A$506,AN370,$G$7:$G$506),SUMIF($M$7:$M$506,AN370,$S$7:$S$506),SUMIF($Y$7:$Y$506,AN370,$AE$7:$AE$506))</f>
        <v>0</v>
      </c>
      <c r="AS370" s="54">
        <f t="shared" si="10"/>
        <v>0</v>
      </c>
      <c r="AT370" s="54">
        <f t="shared" si="11"/>
        <v>0</v>
      </c>
      <c r="AU370" s="63"/>
      <c r="AV370" s="63"/>
      <c r="AW370" s="64"/>
      <c r="AX370" s="65"/>
      <c r="AY370" s="65"/>
    </row>
    <row r="371" s="2" customFormat="1" ht="20.25" spans="1:51">
      <c r="A371" s="22"/>
      <c r="B371" s="23"/>
      <c r="C371" s="24"/>
      <c r="D371" s="25"/>
      <c r="E371" s="26"/>
      <c r="F371" s="26"/>
      <c r="G371" s="27"/>
      <c r="H371" s="28"/>
      <c r="I371" s="34"/>
      <c r="J371" s="28"/>
      <c r="K371" s="25"/>
      <c r="L371" s="35"/>
      <c r="M371" s="22"/>
      <c r="N371" s="23"/>
      <c r="O371" s="24"/>
      <c r="P371" s="25"/>
      <c r="Q371" s="26"/>
      <c r="R371" s="26"/>
      <c r="S371" s="27"/>
      <c r="T371" s="28"/>
      <c r="U371" s="34"/>
      <c r="V371" s="28"/>
      <c r="W371" s="25"/>
      <c r="X371" s="39"/>
      <c r="Y371" s="22"/>
      <c r="Z371" s="23"/>
      <c r="AA371" s="24"/>
      <c r="AB371" s="25"/>
      <c r="AC371" s="26"/>
      <c r="AD371" s="26"/>
      <c r="AE371" s="27"/>
      <c r="AF371" s="28"/>
      <c r="AG371" s="34"/>
      <c r="AH371" s="28"/>
      <c r="AI371" s="25"/>
      <c r="AJ371" s="39"/>
      <c r="AK371" s="47"/>
      <c r="AL371" s="48"/>
      <c r="AM371" s="45">
        <f>'[1]จัดรูปแบบ 2'!B367</f>
        <v>0</v>
      </c>
      <c r="AN371" s="46">
        <f>'[1]จัดรูปแบบ 2'!A367</f>
        <v>0</v>
      </c>
      <c r="AO371" s="54">
        <f>SUMIF('[1]ไตรมาส 1'!$A$7:$A$506,AN371,'[1]ไตรมาส 1'!$D$7:$D$506)</f>
        <v>0</v>
      </c>
      <c r="AP371" s="54">
        <f>SUMIF('[1]ไตรมาส 1'!$A$7:$A$506,AN371,'[1]ไตรมาส 1'!$E$7:$E$506)</f>
        <v>0</v>
      </c>
      <c r="AQ371" s="54">
        <f>SUM(SUMIF('[1]ไตรมาส 1'!$A$7:$A$506,'ไตรมาส 2 (2)'!AN371,'[1]ไตรมาส 1'!$F$7:$F$506),SUMIF('[1]ไตรมาส 1'!$M$7:$M$506,'ไตรมาส 2 (2)'!AN371,'[1]ไตรมาส 1'!$R$7:$R$506),SUMIF('[1]ไตรมาส 1'!$Y$7:$Y$506,'ไตรมาส 2 (2)'!AN371,'[1]ไตรมาส 1'!$AD$7:$AD$506),SUMIF($A$7:$A$506,AN371,$F$7:$F$506),SUMIF($M$7:$M$506,AN371,$R$7:$R$506),SUMIF($Y$7:$Y$506,AN371,$AD$7:$AD$506))</f>
        <v>0</v>
      </c>
      <c r="AR371" s="54">
        <f>SUM(SUMIF('[1]ไตรมาส 1'!$A$7:$A$506,'ไตรมาส 2 (2)'!AN371,'[1]ไตรมาส 1'!$G$7:$G$506),SUMIF('[1]ไตรมาส 1'!$M$7:$M$506,'ไตรมาส 2 (2)'!AN371,'[1]ไตรมาส 1'!$S$7:$S$506),SUMIF('[1]ไตรมาส 1'!$Y$7:$Y$506,'ไตรมาส 2 (2)'!AN371,'[1]ไตรมาส 1'!$AE$7:$AE$506),SUMIF($A$7:$A$506,AN371,$G$7:$G$506),SUMIF($M$7:$M$506,AN371,$S$7:$S$506),SUMIF($Y$7:$Y$506,AN371,$AE$7:$AE$506))</f>
        <v>0</v>
      </c>
      <c r="AS371" s="54">
        <f t="shared" si="10"/>
        <v>0</v>
      </c>
      <c r="AT371" s="54">
        <f t="shared" si="11"/>
        <v>0</v>
      </c>
      <c r="AU371" s="63"/>
      <c r="AV371" s="63"/>
      <c r="AW371" s="64"/>
      <c r="AX371" s="65"/>
      <c r="AY371" s="65"/>
    </row>
    <row r="372" s="2" customFormat="1" ht="20.25" spans="1:51">
      <c r="A372" s="22"/>
      <c r="B372" s="23"/>
      <c r="C372" s="24"/>
      <c r="D372" s="25"/>
      <c r="E372" s="26"/>
      <c r="F372" s="26"/>
      <c r="G372" s="27"/>
      <c r="H372" s="28"/>
      <c r="I372" s="34"/>
      <c r="J372" s="28"/>
      <c r="K372" s="25"/>
      <c r="L372" s="35"/>
      <c r="M372" s="22"/>
      <c r="N372" s="23"/>
      <c r="O372" s="24"/>
      <c r="P372" s="25"/>
      <c r="Q372" s="26"/>
      <c r="R372" s="26"/>
      <c r="S372" s="27"/>
      <c r="T372" s="28"/>
      <c r="U372" s="34"/>
      <c r="V372" s="28"/>
      <c r="W372" s="25"/>
      <c r="X372" s="39"/>
      <c r="Y372" s="22"/>
      <c r="Z372" s="23"/>
      <c r="AA372" s="24"/>
      <c r="AB372" s="25"/>
      <c r="AC372" s="26"/>
      <c r="AD372" s="26"/>
      <c r="AE372" s="27"/>
      <c r="AF372" s="28"/>
      <c r="AG372" s="34"/>
      <c r="AH372" s="28"/>
      <c r="AI372" s="25"/>
      <c r="AJ372" s="39"/>
      <c r="AK372" s="47"/>
      <c r="AL372" s="48"/>
      <c r="AM372" s="45">
        <f>'[1]จัดรูปแบบ 2'!B368</f>
        <v>0</v>
      </c>
      <c r="AN372" s="46">
        <f>'[1]จัดรูปแบบ 2'!A368</f>
        <v>0</v>
      </c>
      <c r="AO372" s="54">
        <f>SUMIF('[1]ไตรมาส 1'!$A$7:$A$506,AN372,'[1]ไตรมาส 1'!$D$7:$D$506)</f>
        <v>0</v>
      </c>
      <c r="AP372" s="54">
        <f>SUMIF('[1]ไตรมาส 1'!$A$7:$A$506,AN372,'[1]ไตรมาส 1'!$E$7:$E$506)</f>
        <v>0</v>
      </c>
      <c r="AQ372" s="54">
        <f>SUM(SUMIF('[1]ไตรมาส 1'!$A$7:$A$506,'ไตรมาส 2 (2)'!AN372,'[1]ไตรมาส 1'!$F$7:$F$506),SUMIF('[1]ไตรมาส 1'!$M$7:$M$506,'ไตรมาส 2 (2)'!AN372,'[1]ไตรมาส 1'!$R$7:$R$506),SUMIF('[1]ไตรมาส 1'!$Y$7:$Y$506,'ไตรมาส 2 (2)'!AN372,'[1]ไตรมาส 1'!$AD$7:$AD$506),SUMIF($A$7:$A$506,AN372,$F$7:$F$506),SUMIF($M$7:$M$506,AN372,$R$7:$R$506),SUMIF($Y$7:$Y$506,AN372,$AD$7:$AD$506))</f>
        <v>0</v>
      </c>
      <c r="AR372" s="54">
        <f>SUM(SUMIF('[1]ไตรมาส 1'!$A$7:$A$506,'ไตรมาส 2 (2)'!AN372,'[1]ไตรมาส 1'!$G$7:$G$506),SUMIF('[1]ไตรมาส 1'!$M$7:$M$506,'ไตรมาส 2 (2)'!AN372,'[1]ไตรมาส 1'!$S$7:$S$506),SUMIF('[1]ไตรมาส 1'!$Y$7:$Y$506,'ไตรมาส 2 (2)'!AN372,'[1]ไตรมาส 1'!$AE$7:$AE$506),SUMIF($A$7:$A$506,AN372,$G$7:$G$506),SUMIF($M$7:$M$506,AN372,$S$7:$S$506),SUMIF($Y$7:$Y$506,AN372,$AE$7:$AE$506))</f>
        <v>0</v>
      </c>
      <c r="AS372" s="54">
        <f t="shared" si="10"/>
        <v>0</v>
      </c>
      <c r="AT372" s="54">
        <f t="shared" si="11"/>
        <v>0</v>
      </c>
      <c r="AU372" s="63"/>
      <c r="AV372" s="63"/>
      <c r="AW372" s="64"/>
      <c r="AX372" s="65"/>
      <c r="AY372" s="65"/>
    </row>
    <row r="373" s="2" customFormat="1" ht="20.25" spans="1:51">
      <c r="A373" s="22"/>
      <c r="B373" s="23"/>
      <c r="C373" s="24"/>
      <c r="D373" s="25"/>
      <c r="E373" s="26"/>
      <c r="F373" s="26"/>
      <c r="G373" s="27"/>
      <c r="H373" s="28"/>
      <c r="I373" s="34"/>
      <c r="J373" s="28"/>
      <c r="K373" s="25"/>
      <c r="L373" s="35"/>
      <c r="M373" s="22"/>
      <c r="N373" s="23"/>
      <c r="O373" s="24"/>
      <c r="P373" s="25"/>
      <c r="Q373" s="26"/>
      <c r="R373" s="26"/>
      <c r="S373" s="27"/>
      <c r="T373" s="28"/>
      <c r="U373" s="34"/>
      <c r="V373" s="28"/>
      <c r="W373" s="25"/>
      <c r="X373" s="39"/>
      <c r="Y373" s="22"/>
      <c r="Z373" s="23"/>
      <c r="AA373" s="24"/>
      <c r="AB373" s="25"/>
      <c r="AC373" s="26"/>
      <c r="AD373" s="26"/>
      <c r="AE373" s="27"/>
      <c r="AF373" s="28"/>
      <c r="AG373" s="34"/>
      <c r="AH373" s="28"/>
      <c r="AI373" s="25"/>
      <c r="AJ373" s="39"/>
      <c r="AK373" s="47"/>
      <c r="AL373" s="48"/>
      <c r="AM373" s="45">
        <f>'[1]จัดรูปแบบ 2'!B369</f>
        <v>0</v>
      </c>
      <c r="AN373" s="46">
        <f>'[1]จัดรูปแบบ 2'!A369</f>
        <v>0</v>
      </c>
      <c r="AO373" s="54">
        <f>SUMIF('[1]ไตรมาส 1'!$A$7:$A$506,AN373,'[1]ไตรมาส 1'!$D$7:$D$506)</f>
        <v>0</v>
      </c>
      <c r="AP373" s="54">
        <f>SUMIF('[1]ไตรมาส 1'!$A$7:$A$506,AN373,'[1]ไตรมาส 1'!$E$7:$E$506)</f>
        <v>0</v>
      </c>
      <c r="AQ373" s="54">
        <f>SUM(SUMIF('[1]ไตรมาส 1'!$A$7:$A$506,'ไตรมาส 2 (2)'!AN373,'[1]ไตรมาส 1'!$F$7:$F$506),SUMIF('[1]ไตรมาส 1'!$M$7:$M$506,'ไตรมาส 2 (2)'!AN373,'[1]ไตรมาส 1'!$R$7:$R$506),SUMIF('[1]ไตรมาส 1'!$Y$7:$Y$506,'ไตรมาส 2 (2)'!AN373,'[1]ไตรมาส 1'!$AD$7:$AD$506),SUMIF($A$7:$A$506,AN373,$F$7:$F$506),SUMIF($M$7:$M$506,AN373,$R$7:$R$506),SUMIF($Y$7:$Y$506,AN373,$AD$7:$AD$506))</f>
        <v>0</v>
      </c>
      <c r="AR373" s="54">
        <f>SUM(SUMIF('[1]ไตรมาส 1'!$A$7:$A$506,'ไตรมาส 2 (2)'!AN373,'[1]ไตรมาส 1'!$G$7:$G$506),SUMIF('[1]ไตรมาส 1'!$M$7:$M$506,'ไตรมาส 2 (2)'!AN373,'[1]ไตรมาส 1'!$S$7:$S$506),SUMIF('[1]ไตรมาส 1'!$Y$7:$Y$506,'ไตรมาส 2 (2)'!AN373,'[1]ไตรมาส 1'!$AE$7:$AE$506),SUMIF($A$7:$A$506,AN373,$G$7:$G$506),SUMIF($M$7:$M$506,AN373,$S$7:$S$506),SUMIF($Y$7:$Y$506,AN373,$AE$7:$AE$506))</f>
        <v>0</v>
      </c>
      <c r="AS373" s="54">
        <f t="shared" si="10"/>
        <v>0</v>
      </c>
      <c r="AT373" s="54">
        <f t="shared" si="11"/>
        <v>0</v>
      </c>
      <c r="AU373" s="63"/>
      <c r="AV373" s="63"/>
      <c r="AW373" s="64"/>
      <c r="AX373" s="65"/>
      <c r="AY373" s="65"/>
    </row>
    <row r="374" s="2" customFormat="1" ht="20.25" spans="1:51">
      <c r="A374" s="22"/>
      <c r="B374" s="23"/>
      <c r="C374" s="24"/>
      <c r="D374" s="25"/>
      <c r="E374" s="26"/>
      <c r="F374" s="26"/>
      <c r="G374" s="27"/>
      <c r="H374" s="28"/>
      <c r="I374" s="34"/>
      <c r="J374" s="28"/>
      <c r="K374" s="25"/>
      <c r="L374" s="35"/>
      <c r="M374" s="22"/>
      <c r="N374" s="23"/>
      <c r="O374" s="24"/>
      <c r="P374" s="25"/>
      <c r="Q374" s="26"/>
      <c r="R374" s="26"/>
      <c r="S374" s="27"/>
      <c r="T374" s="28"/>
      <c r="U374" s="34"/>
      <c r="V374" s="28"/>
      <c r="W374" s="25"/>
      <c r="X374" s="39"/>
      <c r="Y374" s="22"/>
      <c r="Z374" s="23"/>
      <c r="AA374" s="24"/>
      <c r="AB374" s="25"/>
      <c r="AC374" s="26"/>
      <c r="AD374" s="26"/>
      <c r="AE374" s="27"/>
      <c r="AF374" s="28"/>
      <c r="AG374" s="34"/>
      <c r="AH374" s="28"/>
      <c r="AI374" s="25"/>
      <c r="AJ374" s="39"/>
      <c r="AK374" s="47"/>
      <c r="AL374" s="48"/>
      <c r="AM374" s="45">
        <f>'[1]จัดรูปแบบ 2'!B370</f>
        <v>0</v>
      </c>
      <c r="AN374" s="46">
        <f>'[1]จัดรูปแบบ 2'!A370</f>
        <v>0</v>
      </c>
      <c r="AO374" s="54">
        <f>SUMIF('[1]ไตรมาส 1'!$A$7:$A$506,AN374,'[1]ไตรมาส 1'!$D$7:$D$506)</f>
        <v>0</v>
      </c>
      <c r="AP374" s="54">
        <f>SUMIF('[1]ไตรมาส 1'!$A$7:$A$506,AN374,'[1]ไตรมาส 1'!$E$7:$E$506)</f>
        <v>0</v>
      </c>
      <c r="AQ374" s="54">
        <f>SUM(SUMIF('[1]ไตรมาส 1'!$A$7:$A$506,'ไตรมาส 2 (2)'!AN374,'[1]ไตรมาส 1'!$F$7:$F$506),SUMIF('[1]ไตรมาส 1'!$M$7:$M$506,'ไตรมาส 2 (2)'!AN374,'[1]ไตรมาส 1'!$R$7:$R$506),SUMIF('[1]ไตรมาส 1'!$Y$7:$Y$506,'ไตรมาส 2 (2)'!AN374,'[1]ไตรมาส 1'!$AD$7:$AD$506),SUMIF($A$7:$A$506,AN374,$F$7:$F$506),SUMIF($M$7:$M$506,AN374,$R$7:$R$506),SUMIF($Y$7:$Y$506,AN374,$AD$7:$AD$506))</f>
        <v>0</v>
      </c>
      <c r="AR374" s="54">
        <f>SUM(SUMIF('[1]ไตรมาส 1'!$A$7:$A$506,'ไตรมาส 2 (2)'!AN374,'[1]ไตรมาส 1'!$G$7:$G$506),SUMIF('[1]ไตรมาส 1'!$M$7:$M$506,'ไตรมาส 2 (2)'!AN374,'[1]ไตรมาส 1'!$S$7:$S$506),SUMIF('[1]ไตรมาส 1'!$Y$7:$Y$506,'ไตรมาส 2 (2)'!AN374,'[1]ไตรมาส 1'!$AE$7:$AE$506),SUMIF($A$7:$A$506,AN374,$G$7:$G$506),SUMIF($M$7:$M$506,AN374,$S$7:$S$506),SUMIF($Y$7:$Y$506,AN374,$AE$7:$AE$506))</f>
        <v>0</v>
      </c>
      <c r="AS374" s="54">
        <f t="shared" si="10"/>
        <v>0</v>
      </c>
      <c r="AT374" s="54">
        <f t="shared" si="11"/>
        <v>0</v>
      </c>
      <c r="AU374" s="63"/>
      <c r="AV374" s="63"/>
      <c r="AW374" s="64"/>
      <c r="AX374" s="65"/>
      <c r="AY374" s="65"/>
    </row>
    <row r="375" s="2" customFormat="1" ht="20.25" spans="1:51">
      <c r="A375" s="22"/>
      <c r="B375" s="23"/>
      <c r="C375" s="24"/>
      <c r="D375" s="25"/>
      <c r="E375" s="26"/>
      <c r="F375" s="26"/>
      <c r="G375" s="27"/>
      <c r="H375" s="28"/>
      <c r="I375" s="34"/>
      <c r="J375" s="28"/>
      <c r="K375" s="25"/>
      <c r="L375" s="35"/>
      <c r="M375" s="22"/>
      <c r="N375" s="23"/>
      <c r="O375" s="24"/>
      <c r="P375" s="25"/>
      <c r="Q375" s="26"/>
      <c r="R375" s="26"/>
      <c r="S375" s="27"/>
      <c r="T375" s="28"/>
      <c r="U375" s="34"/>
      <c r="V375" s="28"/>
      <c r="W375" s="25"/>
      <c r="X375" s="39"/>
      <c r="Y375" s="22"/>
      <c r="Z375" s="23"/>
      <c r="AA375" s="24"/>
      <c r="AB375" s="25"/>
      <c r="AC375" s="26"/>
      <c r="AD375" s="26"/>
      <c r="AE375" s="27"/>
      <c r="AF375" s="28"/>
      <c r="AG375" s="34"/>
      <c r="AH375" s="28"/>
      <c r="AI375" s="25"/>
      <c r="AJ375" s="39"/>
      <c r="AK375" s="47"/>
      <c r="AL375" s="48"/>
      <c r="AM375" s="45">
        <f>'[1]จัดรูปแบบ 2'!B371</f>
        <v>0</v>
      </c>
      <c r="AN375" s="46">
        <f>'[1]จัดรูปแบบ 2'!A371</f>
        <v>0</v>
      </c>
      <c r="AO375" s="54">
        <f>SUMIF('[1]ไตรมาส 1'!$A$7:$A$506,AN375,'[1]ไตรมาส 1'!$D$7:$D$506)</f>
        <v>0</v>
      </c>
      <c r="AP375" s="54">
        <f>SUMIF('[1]ไตรมาส 1'!$A$7:$A$506,AN375,'[1]ไตรมาส 1'!$E$7:$E$506)</f>
        <v>0</v>
      </c>
      <c r="AQ375" s="54">
        <f>SUM(SUMIF('[1]ไตรมาส 1'!$A$7:$A$506,'ไตรมาส 2 (2)'!AN375,'[1]ไตรมาส 1'!$F$7:$F$506),SUMIF('[1]ไตรมาส 1'!$M$7:$M$506,'ไตรมาส 2 (2)'!AN375,'[1]ไตรมาส 1'!$R$7:$R$506),SUMIF('[1]ไตรมาส 1'!$Y$7:$Y$506,'ไตรมาส 2 (2)'!AN375,'[1]ไตรมาส 1'!$AD$7:$AD$506),SUMIF($A$7:$A$506,AN375,$F$7:$F$506),SUMIF($M$7:$M$506,AN375,$R$7:$R$506),SUMIF($Y$7:$Y$506,AN375,$AD$7:$AD$506))</f>
        <v>0</v>
      </c>
      <c r="AR375" s="54">
        <f>SUM(SUMIF('[1]ไตรมาส 1'!$A$7:$A$506,'ไตรมาส 2 (2)'!AN375,'[1]ไตรมาส 1'!$G$7:$G$506),SUMIF('[1]ไตรมาส 1'!$M$7:$M$506,'ไตรมาส 2 (2)'!AN375,'[1]ไตรมาส 1'!$S$7:$S$506),SUMIF('[1]ไตรมาส 1'!$Y$7:$Y$506,'ไตรมาส 2 (2)'!AN375,'[1]ไตรมาส 1'!$AE$7:$AE$506),SUMIF($A$7:$A$506,AN375,$G$7:$G$506),SUMIF($M$7:$M$506,AN375,$S$7:$S$506),SUMIF($Y$7:$Y$506,AN375,$AE$7:$AE$506))</f>
        <v>0</v>
      </c>
      <c r="AS375" s="54">
        <f t="shared" si="10"/>
        <v>0</v>
      </c>
      <c r="AT375" s="54">
        <f t="shared" si="11"/>
        <v>0</v>
      </c>
      <c r="AU375" s="63"/>
      <c r="AV375" s="63"/>
      <c r="AW375" s="64"/>
      <c r="AX375" s="65"/>
      <c r="AY375" s="65"/>
    </row>
    <row r="376" s="2" customFormat="1" ht="20.25" spans="1:51">
      <c r="A376" s="22"/>
      <c r="B376" s="23"/>
      <c r="C376" s="24"/>
      <c r="D376" s="25"/>
      <c r="E376" s="26"/>
      <c r="F376" s="26"/>
      <c r="G376" s="27"/>
      <c r="H376" s="28"/>
      <c r="I376" s="34"/>
      <c r="J376" s="28"/>
      <c r="K376" s="25"/>
      <c r="L376" s="35"/>
      <c r="M376" s="22"/>
      <c r="N376" s="23"/>
      <c r="O376" s="24"/>
      <c r="P376" s="25"/>
      <c r="Q376" s="26"/>
      <c r="R376" s="26"/>
      <c r="S376" s="27"/>
      <c r="T376" s="28"/>
      <c r="U376" s="34"/>
      <c r="V376" s="28"/>
      <c r="W376" s="25"/>
      <c r="X376" s="39"/>
      <c r="Y376" s="22"/>
      <c r="Z376" s="23"/>
      <c r="AA376" s="24"/>
      <c r="AB376" s="25"/>
      <c r="AC376" s="26"/>
      <c r="AD376" s="26"/>
      <c r="AE376" s="27"/>
      <c r="AF376" s="28"/>
      <c r="AG376" s="34"/>
      <c r="AH376" s="28"/>
      <c r="AI376" s="25"/>
      <c r="AJ376" s="39"/>
      <c r="AK376" s="47"/>
      <c r="AL376" s="48"/>
      <c r="AM376" s="45">
        <f>'[1]จัดรูปแบบ 2'!B372</f>
        <v>0</v>
      </c>
      <c r="AN376" s="46">
        <f>'[1]จัดรูปแบบ 2'!A372</f>
        <v>0</v>
      </c>
      <c r="AO376" s="54">
        <f>SUMIF('[1]ไตรมาส 1'!$A$7:$A$506,AN376,'[1]ไตรมาส 1'!$D$7:$D$506)</f>
        <v>0</v>
      </c>
      <c r="AP376" s="54">
        <f>SUMIF('[1]ไตรมาส 1'!$A$7:$A$506,AN376,'[1]ไตรมาส 1'!$E$7:$E$506)</f>
        <v>0</v>
      </c>
      <c r="AQ376" s="54">
        <f>SUM(SUMIF('[1]ไตรมาส 1'!$A$7:$A$506,'ไตรมาส 2 (2)'!AN376,'[1]ไตรมาส 1'!$F$7:$F$506),SUMIF('[1]ไตรมาส 1'!$M$7:$M$506,'ไตรมาส 2 (2)'!AN376,'[1]ไตรมาส 1'!$R$7:$R$506),SUMIF('[1]ไตรมาส 1'!$Y$7:$Y$506,'ไตรมาส 2 (2)'!AN376,'[1]ไตรมาส 1'!$AD$7:$AD$506),SUMIF($A$7:$A$506,AN376,$F$7:$F$506),SUMIF($M$7:$M$506,AN376,$R$7:$R$506),SUMIF($Y$7:$Y$506,AN376,$AD$7:$AD$506))</f>
        <v>0</v>
      </c>
      <c r="AR376" s="54">
        <f>SUM(SUMIF('[1]ไตรมาส 1'!$A$7:$A$506,'ไตรมาส 2 (2)'!AN376,'[1]ไตรมาส 1'!$G$7:$G$506),SUMIF('[1]ไตรมาส 1'!$M$7:$M$506,'ไตรมาส 2 (2)'!AN376,'[1]ไตรมาส 1'!$S$7:$S$506),SUMIF('[1]ไตรมาส 1'!$Y$7:$Y$506,'ไตรมาส 2 (2)'!AN376,'[1]ไตรมาส 1'!$AE$7:$AE$506),SUMIF($A$7:$A$506,AN376,$G$7:$G$506),SUMIF($M$7:$M$506,AN376,$S$7:$S$506),SUMIF($Y$7:$Y$506,AN376,$AE$7:$AE$506))</f>
        <v>0</v>
      </c>
      <c r="AS376" s="54">
        <f t="shared" si="10"/>
        <v>0</v>
      </c>
      <c r="AT376" s="54">
        <f t="shared" si="11"/>
        <v>0</v>
      </c>
      <c r="AU376" s="63"/>
      <c r="AV376" s="63"/>
      <c r="AW376" s="64"/>
      <c r="AX376" s="65"/>
      <c r="AY376" s="65"/>
    </row>
    <row r="377" s="2" customFormat="1" ht="20.25" spans="1:51">
      <c r="A377" s="22"/>
      <c r="B377" s="23"/>
      <c r="C377" s="24"/>
      <c r="D377" s="25"/>
      <c r="E377" s="26"/>
      <c r="F377" s="26"/>
      <c r="G377" s="27"/>
      <c r="H377" s="28"/>
      <c r="I377" s="34"/>
      <c r="J377" s="28"/>
      <c r="K377" s="25"/>
      <c r="L377" s="35"/>
      <c r="M377" s="22"/>
      <c r="N377" s="23"/>
      <c r="O377" s="24"/>
      <c r="P377" s="25"/>
      <c r="Q377" s="26"/>
      <c r="R377" s="26"/>
      <c r="S377" s="27"/>
      <c r="T377" s="28"/>
      <c r="U377" s="34"/>
      <c r="V377" s="28"/>
      <c r="W377" s="25"/>
      <c r="X377" s="39"/>
      <c r="Y377" s="22"/>
      <c r="Z377" s="23"/>
      <c r="AA377" s="24"/>
      <c r="AB377" s="25"/>
      <c r="AC377" s="26"/>
      <c r="AD377" s="26"/>
      <c r="AE377" s="27"/>
      <c r="AF377" s="28"/>
      <c r="AG377" s="34"/>
      <c r="AH377" s="28"/>
      <c r="AI377" s="25"/>
      <c r="AJ377" s="39"/>
      <c r="AK377" s="47"/>
      <c r="AL377" s="48"/>
      <c r="AM377" s="45">
        <f>'[1]จัดรูปแบบ 2'!B373</f>
        <v>0</v>
      </c>
      <c r="AN377" s="46">
        <f>'[1]จัดรูปแบบ 2'!A373</f>
        <v>0</v>
      </c>
      <c r="AO377" s="54">
        <f>SUMIF('[1]ไตรมาส 1'!$A$7:$A$506,AN377,'[1]ไตรมาส 1'!$D$7:$D$506)</f>
        <v>0</v>
      </c>
      <c r="AP377" s="54">
        <f>SUMIF('[1]ไตรมาส 1'!$A$7:$A$506,AN377,'[1]ไตรมาส 1'!$E$7:$E$506)</f>
        <v>0</v>
      </c>
      <c r="AQ377" s="54">
        <f>SUM(SUMIF('[1]ไตรมาส 1'!$A$7:$A$506,'ไตรมาส 2 (2)'!AN377,'[1]ไตรมาส 1'!$F$7:$F$506),SUMIF('[1]ไตรมาส 1'!$M$7:$M$506,'ไตรมาส 2 (2)'!AN377,'[1]ไตรมาส 1'!$R$7:$R$506),SUMIF('[1]ไตรมาส 1'!$Y$7:$Y$506,'ไตรมาส 2 (2)'!AN377,'[1]ไตรมาส 1'!$AD$7:$AD$506),SUMIF($A$7:$A$506,AN377,$F$7:$F$506),SUMIF($M$7:$M$506,AN377,$R$7:$R$506),SUMIF($Y$7:$Y$506,AN377,$AD$7:$AD$506))</f>
        <v>0</v>
      </c>
      <c r="AR377" s="54">
        <f>SUM(SUMIF('[1]ไตรมาส 1'!$A$7:$A$506,'ไตรมาส 2 (2)'!AN377,'[1]ไตรมาส 1'!$G$7:$G$506),SUMIF('[1]ไตรมาส 1'!$M$7:$M$506,'ไตรมาส 2 (2)'!AN377,'[1]ไตรมาส 1'!$S$7:$S$506),SUMIF('[1]ไตรมาส 1'!$Y$7:$Y$506,'ไตรมาส 2 (2)'!AN377,'[1]ไตรมาส 1'!$AE$7:$AE$506),SUMIF($A$7:$A$506,AN377,$G$7:$G$506),SUMIF($M$7:$M$506,AN377,$S$7:$S$506),SUMIF($Y$7:$Y$506,AN377,$AE$7:$AE$506))</f>
        <v>0</v>
      </c>
      <c r="AS377" s="54">
        <f t="shared" si="10"/>
        <v>0</v>
      </c>
      <c r="AT377" s="54">
        <f t="shared" si="11"/>
        <v>0</v>
      </c>
      <c r="AU377" s="63"/>
      <c r="AV377" s="63"/>
      <c r="AW377" s="64"/>
      <c r="AX377" s="65"/>
      <c r="AY377" s="65"/>
    </row>
    <row r="378" s="2" customFormat="1" ht="20.25" spans="1:51">
      <c r="A378" s="22"/>
      <c r="B378" s="23"/>
      <c r="C378" s="24"/>
      <c r="D378" s="25"/>
      <c r="E378" s="26"/>
      <c r="F378" s="26"/>
      <c r="G378" s="27"/>
      <c r="H378" s="28"/>
      <c r="I378" s="34"/>
      <c r="J378" s="28"/>
      <c r="K378" s="25"/>
      <c r="L378" s="35"/>
      <c r="M378" s="22"/>
      <c r="N378" s="23"/>
      <c r="O378" s="24"/>
      <c r="P378" s="25"/>
      <c r="Q378" s="26"/>
      <c r="R378" s="26"/>
      <c r="S378" s="27"/>
      <c r="T378" s="28"/>
      <c r="U378" s="34"/>
      <c r="V378" s="28"/>
      <c r="W378" s="25"/>
      <c r="X378" s="39"/>
      <c r="Y378" s="22"/>
      <c r="Z378" s="23"/>
      <c r="AA378" s="24"/>
      <c r="AB378" s="25"/>
      <c r="AC378" s="26"/>
      <c r="AD378" s="26"/>
      <c r="AE378" s="27"/>
      <c r="AF378" s="28"/>
      <c r="AG378" s="34"/>
      <c r="AH378" s="28"/>
      <c r="AI378" s="25"/>
      <c r="AJ378" s="39"/>
      <c r="AK378" s="47"/>
      <c r="AL378" s="48"/>
      <c r="AM378" s="45">
        <f>'[1]จัดรูปแบบ 2'!B374</f>
        <v>0</v>
      </c>
      <c r="AN378" s="46">
        <f>'[1]จัดรูปแบบ 2'!A374</f>
        <v>0</v>
      </c>
      <c r="AO378" s="54">
        <f>SUMIF('[1]ไตรมาส 1'!$A$7:$A$506,AN378,'[1]ไตรมาส 1'!$D$7:$D$506)</f>
        <v>0</v>
      </c>
      <c r="AP378" s="54">
        <f>SUMIF('[1]ไตรมาส 1'!$A$7:$A$506,AN378,'[1]ไตรมาส 1'!$E$7:$E$506)</f>
        <v>0</v>
      </c>
      <c r="AQ378" s="54">
        <f>SUM(SUMIF('[1]ไตรมาส 1'!$A$7:$A$506,'ไตรมาส 2 (2)'!AN378,'[1]ไตรมาส 1'!$F$7:$F$506),SUMIF('[1]ไตรมาส 1'!$M$7:$M$506,'ไตรมาส 2 (2)'!AN378,'[1]ไตรมาส 1'!$R$7:$R$506),SUMIF('[1]ไตรมาส 1'!$Y$7:$Y$506,'ไตรมาส 2 (2)'!AN378,'[1]ไตรมาส 1'!$AD$7:$AD$506),SUMIF($A$7:$A$506,AN378,$F$7:$F$506),SUMIF($M$7:$M$506,AN378,$R$7:$R$506),SUMIF($Y$7:$Y$506,AN378,$AD$7:$AD$506))</f>
        <v>0</v>
      </c>
      <c r="AR378" s="54">
        <f>SUM(SUMIF('[1]ไตรมาส 1'!$A$7:$A$506,'ไตรมาส 2 (2)'!AN378,'[1]ไตรมาส 1'!$G$7:$G$506),SUMIF('[1]ไตรมาส 1'!$M$7:$M$506,'ไตรมาส 2 (2)'!AN378,'[1]ไตรมาส 1'!$S$7:$S$506),SUMIF('[1]ไตรมาส 1'!$Y$7:$Y$506,'ไตรมาส 2 (2)'!AN378,'[1]ไตรมาส 1'!$AE$7:$AE$506),SUMIF($A$7:$A$506,AN378,$G$7:$G$506),SUMIF($M$7:$M$506,AN378,$S$7:$S$506),SUMIF($Y$7:$Y$506,AN378,$AE$7:$AE$506))</f>
        <v>0</v>
      </c>
      <c r="AS378" s="54">
        <f t="shared" si="10"/>
        <v>0</v>
      </c>
      <c r="AT378" s="54">
        <f t="shared" si="11"/>
        <v>0</v>
      </c>
      <c r="AU378" s="63"/>
      <c r="AV378" s="63"/>
      <c r="AW378" s="64"/>
      <c r="AX378" s="65"/>
      <c r="AY378" s="65"/>
    </row>
    <row r="379" s="2" customFormat="1" ht="20.25" spans="1:51">
      <c r="A379" s="22"/>
      <c r="B379" s="23"/>
      <c r="C379" s="24"/>
      <c r="D379" s="25"/>
      <c r="E379" s="26"/>
      <c r="F379" s="26"/>
      <c r="G379" s="27"/>
      <c r="H379" s="28"/>
      <c r="I379" s="34"/>
      <c r="J379" s="28"/>
      <c r="K379" s="25"/>
      <c r="L379" s="35"/>
      <c r="M379" s="22"/>
      <c r="N379" s="23"/>
      <c r="O379" s="24"/>
      <c r="P379" s="25"/>
      <c r="Q379" s="26"/>
      <c r="R379" s="26"/>
      <c r="S379" s="27"/>
      <c r="T379" s="28"/>
      <c r="U379" s="34"/>
      <c r="V379" s="28"/>
      <c r="W379" s="25"/>
      <c r="X379" s="39"/>
      <c r="Y379" s="22"/>
      <c r="Z379" s="23"/>
      <c r="AA379" s="24"/>
      <c r="AB379" s="25"/>
      <c r="AC379" s="26"/>
      <c r="AD379" s="26"/>
      <c r="AE379" s="27"/>
      <c r="AF379" s="28"/>
      <c r="AG379" s="34"/>
      <c r="AH379" s="28"/>
      <c r="AI379" s="25"/>
      <c r="AJ379" s="39"/>
      <c r="AK379" s="47"/>
      <c r="AL379" s="48"/>
      <c r="AM379" s="45">
        <f>'[1]จัดรูปแบบ 2'!B375</f>
        <v>0</v>
      </c>
      <c r="AN379" s="46">
        <f>'[1]จัดรูปแบบ 2'!A375</f>
        <v>0</v>
      </c>
      <c r="AO379" s="54">
        <f>SUMIF('[1]ไตรมาส 1'!$A$7:$A$506,AN379,'[1]ไตรมาส 1'!$D$7:$D$506)</f>
        <v>0</v>
      </c>
      <c r="AP379" s="54">
        <f>SUMIF('[1]ไตรมาส 1'!$A$7:$A$506,AN379,'[1]ไตรมาส 1'!$E$7:$E$506)</f>
        <v>0</v>
      </c>
      <c r="AQ379" s="54">
        <f>SUM(SUMIF('[1]ไตรมาส 1'!$A$7:$A$506,'ไตรมาส 2 (2)'!AN379,'[1]ไตรมาส 1'!$F$7:$F$506),SUMIF('[1]ไตรมาส 1'!$M$7:$M$506,'ไตรมาส 2 (2)'!AN379,'[1]ไตรมาส 1'!$R$7:$R$506),SUMIF('[1]ไตรมาส 1'!$Y$7:$Y$506,'ไตรมาส 2 (2)'!AN379,'[1]ไตรมาส 1'!$AD$7:$AD$506),SUMIF($A$7:$A$506,AN379,$F$7:$F$506),SUMIF($M$7:$M$506,AN379,$R$7:$R$506),SUMIF($Y$7:$Y$506,AN379,$AD$7:$AD$506))</f>
        <v>0</v>
      </c>
      <c r="AR379" s="54">
        <f>SUM(SUMIF('[1]ไตรมาส 1'!$A$7:$A$506,'ไตรมาส 2 (2)'!AN379,'[1]ไตรมาส 1'!$G$7:$G$506),SUMIF('[1]ไตรมาส 1'!$M$7:$M$506,'ไตรมาส 2 (2)'!AN379,'[1]ไตรมาส 1'!$S$7:$S$506),SUMIF('[1]ไตรมาส 1'!$Y$7:$Y$506,'ไตรมาส 2 (2)'!AN379,'[1]ไตรมาส 1'!$AE$7:$AE$506),SUMIF($A$7:$A$506,AN379,$G$7:$G$506),SUMIF($M$7:$M$506,AN379,$S$7:$S$506),SUMIF($Y$7:$Y$506,AN379,$AE$7:$AE$506))</f>
        <v>0</v>
      </c>
      <c r="AS379" s="54">
        <f t="shared" si="10"/>
        <v>0</v>
      </c>
      <c r="AT379" s="54">
        <f t="shared" si="11"/>
        <v>0</v>
      </c>
      <c r="AU379" s="63"/>
      <c r="AV379" s="63"/>
      <c r="AW379" s="64"/>
      <c r="AX379" s="65"/>
      <c r="AY379" s="65"/>
    </row>
    <row r="380" s="2" customFormat="1" ht="20.25" spans="1:51">
      <c r="A380" s="22"/>
      <c r="B380" s="23"/>
      <c r="C380" s="24"/>
      <c r="D380" s="25"/>
      <c r="E380" s="26"/>
      <c r="F380" s="26"/>
      <c r="G380" s="27"/>
      <c r="H380" s="28"/>
      <c r="I380" s="34"/>
      <c r="J380" s="28"/>
      <c r="K380" s="25"/>
      <c r="L380" s="35"/>
      <c r="M380" s="22"/>
      <c r="N380" s="23"/>
      <c r="O380" s="24"/>
      <c r="P380" s="25"/>
      <c r="Q380" s="26"/>
      <c r="R380" s="26"/>
      <c r="S380" s="27"/>
      <c r="T380" s="28"/>
      <c r="U380" s="34"/>
      <c r="V380" s="28"/>
      <c r="W380" s="25"/>
      <c r="X380" s="39"/>
      <c r="Y380" s="22"/>
      <c r="Z380" s="23"/>
      <c r="AA380" s="24"/>
      <c r="AB380" s="25"/>
      <c r="AC380" s="26"/>
      <c r="AD380" s="26"/>
      <c r="AE380" s="27"/>
      <c r="AF380" s="28"/>
      <c r="AG380" s="34"/>
      <c r="AH380" s="28"/>
      <c r="AI380" s="25"/>
      <c r="AJ380" s="39"/>
      <c r="AK380" s="47"/>
      <c r="AL380" s="48"/>
      <c r="AM380" s="45">
        <f>'[1]จัดรูปแบบ 2'!B376</f>
        <v>0</v>
      </c>
      <c r="AN380" s="46">
        <f>'[1]จัดรูปแบบ 2'!A376</f>
        <v>0</v>
      </c>
      <c r="AO380" s="54">
        <f>SUMIF('[1]ไตรมาส 1'!$A$7:$A$506,AN380,'[1]ไตรมาส 1'!$D$7:$D$506)</f>
        <v>0</v>
      </c>
      <c r="AP380" s="54">
        <f>SUMIF('[1]ไตรมาส 1'!$A$7:$A$506,AN380,'[1]ไตรมาส 1'!$E$7:$E$506)</f>
        <v>0</v>
      </c>
      <c r="AQ380" s="54">
        <f>SUM(SUMIF('[1]ไตรมาส 1'!$A$7:$A$506,'ไตรมาส 2 (2)'!AN380,'[1]ไตรมาส 1'!$F$7:$F$506),SUMIF('[1]ไตรมาส 1'!$M$7:$M$506,'ไตรมาส 2 (2)'!AN380,'[1]ไตรมาส 1'!$R$7:$R$506),SUMIF('[1]ไตรมาส 1'!$Y$7:$Y$506,'ไตรมาส 2 (2)'!AN380,'[1]ไตรมาส 1'!$AD$7:$AD$506),SUMIF($A$7:$A$506,AN380,$F$7:$F$506),SUMIF($M$7:$M$506,AN380,$R$7:$R$506),SUMIF($Y$7:$Y$506,AN380,$AD$7:$AD$506))</f>
        <v>0</v>
      </c>
      <c r="AR380" s="54">
        <f>SUM(SUMIF('[1]ไตรมาส 1'!$A$7:$A$506,'ไตรมาส 2 (2)'!AN380,'[1]ไตรมาส 1'!$G$7:$G$506),SUMIF('[1]ไตรมาส 1'!$M$7:$M$506,'ไตรมาส 2 (2)'!AN380,'[1]ไตรมาส 1'!$S$7:$S$506),SUMIF('[1]ไตรมาส 1'!$Y$7:$Y$506,'ไตรมาส 2 (2)'!AN380,'[1]ไตรมาส 1'!$AE$7:$AE$506),SUMIF($A$7:$A$506,AN380,$G$7:$G$506),SUMIF($M$7:$M$506,AN380,$S$7:$S$506),SUMIF($Y$7:$Y$506,AN380,$AE$7:$AE$506))</f>
        <v>0</v>
      </c>
      <c r="AS380" s="54">
        <f t="shared" si="10"/>
        <v>0</v>
      </c>
      <c r="AT380" s="54">
        <f t="shared" si="11"/>
        <v>0</v>
      </c>
      <c r="AU380" s="63"/>
      <c r="AV380" s="63"/>
      <c r="AW380" s="64"/>
      <c r="AX380" s="65"/>
      <c r="AY380" s="65"/>
    </row>
    <row r="381" s="2" customFormat="1" ht="20.25" spans="1:51">
      <c r="A381" s="22"/>
      <c r="B381" s="23"/>
      <c r="C381" s="24"/>
      <c r="D381" s="25"/>
      <c r="E381" s="26"/>
      <c r="F381" s="26"/>
      <c r="G381" s="27"/>
      <c r="H381" s="28"/>
      <c r="I381" s="34"/>
      <c r="J381" s="28"/>
      <c r="K381" s="25"/>
      <c r="L381" s="35"/>
      <c r="M381" s="22"/>
      <c r="N381" s="23"/>
      <c r="O381" s="24"/>
      <c r="P381" s="25"/>
      <c r="Q381" s="26"/>
      <c r="R381" s="26"/>
      <c r="S381" s="27"/>
      <c r="T381" s="28"/>
      <c r="U381" s="34"/>
      <c r="V381" s="28"/>
      <c r="W381" s="25"/>
      <c r="X381" s="39"/>
      <c r="Y381" s="22"/>
      <c r="Z381" s="23"/>
      <c r="AA381" s="24"/>
      <c r="AB381" s="25"/>
      <c r="AC381" s="26"/>
      <c r="AD381" s="26"/>
      <c r="AE381" s="27"/>
      <c r="AF381" s="28"/>
      <c r="AG381" s="34"/>
      <c r="AH381" s="28"/>
      <c r="AI381" s="25"/>
      <c r="AJ381" s="39"/>
      <c r="AK381" s="47"/>
      <c r="AL381" s="48"/>
      <c r="AM381" s="45">
        <f>'[1]จัดรูปแบบ 2'!B377</f>
        <v>0</v>
      </c>
      <c r="AN381" s="46">
        <f>'[1]จัดรูปแบบ 2'!A377</f>
        <v>0</v>
      </c>
      <c r="AO381" s="54">
        <f>SUMIF('[1]ไตรมาส 1'!$A$7:$A$506,AN381,'[1]ไตรมาส 1'!$D$7:$D$506)</f>
        <v>0</v>
      </c>
      <c r="AP381" s="54">
        <f>SUMIF('[1]ไตรมาส 1'!$A$7:$A$506,AN381,'[1]ไตรมาส 1'!$E$7:$E$506)</f>
        <v>0</v>
      </c>
      <c r="AQ381" s="54">
        <f>SUM(SUMIF('[1]ไตรมาส 1'!$A$7:$A$506,'ไตรมาส 2 (2)'!AN381,'[1]ไตรมาส 1'!$F$7:$F$506),SUMIF('[1]ไตรมาส 1'!$M$7:$M$506,'ไตรมาส 2 (2)'!AN381,'[1]ไตรมาส 1'!$R$7:$R$506),SUMIF('[1]ไตรมาส 1'!$Y$7:$Y$506,'ไตรมาส 2 (2)'!AN381,'[1]ไตรมาส 1'!$AD$7:$AD$506),SUMIF($A$7:$A$506,AN381,$F$7:$F$506),SUMIF($M$7:$M$506,AN381,$R$7:$R$506),SUMIF($Y$7:$Y$506,AN381,$AD$7:$AD$506))</f>
        <v>0</v>
      </c>
      <c r="AR381" s="54">
        <f>SUM(SUMIF('[1]ไตรมาส 1'!$A$7:$A$506,'ไตรมาส 2 (2)'!AN381,'[1]ไตรมาส 1'!$G$7:$G$506),SUMIF('[1]ไตรมาส 1'!$M$7:$M$506,'ไตรมาส 2 (2)'!AN381,'[1]ไตรมาส 1'!$S$7:$S$506),SUMIF('[1]ไตรมาส 1'!$Y$7:$Y$506,'ไตรมาส 2 (2)'!AN381,'[1]ไตรมาส 1'!$AE$7:$AE$506),SUMIF($A$7:$A$506,AN381,$G$7:$G$506),SUMIF($M$7:$M$506,AN381,$S$7:$S$506),SUMIF($Y$7:$Y$506,AN381,$AE$7:$AE$506))</f>
        <v>0</v>
      </c>
      <c r="AS381" s="54">
        <f t="shared" si="10"/>
        <v>0</v>
      </c>
      <c r="AT381" s="54">
        <f t="shared" si="11"/>
        <v>0</v>
      </c>
      <c r="AU381" s="63"/>
      <c r="AV381" s="63"/>
      <c r="AW381" s="64"/>
      <c r="AX381" s="65"/>
      <c r="AY381" s="65"/>
    </row>
    <row r="382" s="2" customFormat="1" ht="20.25" spans="1:51">
      <c r="A382" s="22"/>
      <c r="B382" s="23"/>
      <c r="C382" s="24"/>
      <c r="D382" s="25"/>
      <c r="E382" s="26"/>
      <c r="F382" s="26"/>
      <c r="G382" s="27"/>
      <c r="H382" s="28"/>
      <c r="I382" s="34"/>
      <c r="J382" s="28"/>
      <c r="K382" s="25"/>
      <c r="L382" s="35"/>
      <c r="M382" s="22"/>
      <c r="N382" s="23"/>
      <c r="O382" s="24"/>
      <c r="P382" s="25"/>
      <c r="Q382" s="26"/>
      <c r="R382" s="26"/>
      <c r="S382" s="27"/>
      <c r="T382" s="28"/>
      <c r="U382" s="34"/>
      <c r="V382" s="28"/>
      <c r="W382" s="25"/>
      <c r="X382" s="39"/>
      <c r="Y382" s="22"/>
      <c r="Z382" s="23"/>
      <c r="AA382" s="24"/>
      <c r="AB382" s="25"/>
      <c r="AC382" s="26"/>
      <c r="AD382" s="26"/>
      <c r="AE382" s="27"/>
      <c r="AF382" s="28"/>
      <c r="AG382" s="34"/>
      <c r="AH382" s="28"/>
      <c r="AI382" s="25"/>
      <c r="AJ382" s="39"/>
      <c r="AK382" s="47"/>
      <c r="AL382" s="48"/>
      <c r="AM382" s="45">
        <f>'[1]จัดรูปแบบ 2'!B378</f>
        <v>0</v>
      </c>
      <c r="AN382" s="46">
        <f>'[1]จัดรูปแบบ 2'!A378</f>
        <v>0</v>
      </c>
      <c r="AO382" s="54">
        <f>SUMIF('[1]ไตรมาส 1'!$A$7:$A$506,AN382,'[1]ไตรมาส 1'!$D$7:$D$506)</f>
        <v>0</v>
      </c>
      <c r="AP382" s="54">
        <f>SUMIF('[1]ไตรมาส 1'!$A$7:$A$506,AN382,'[1]ไตรมาส 1'!$E$7:$E$506)</f>
        <v>0</v>
      </c>
      <c r="AQ382" s="54">
        <f>SUM(SUMIF('[1]ไตรมาส 1'!$A$7:$A$506,'ไตรมาส 2 (2)'!AN382,'[1]ไตรมาส 1'!$F$7:$F$506),SUMIF('[1]ไตรมาส 1'!$M$7:$M$506,'ไตรมาส 2 (2)'!AN382,'[1]ไตรมาส 1'!$R$7:$R$506),SUMIF('[1]ไตรมาส 1'!$Y$7:$Y$506,'ไตรมาส 2 (2)'!AN382,'[1]ไตรมาส 1'!$AD$7:$AD$506),SUMIF($A$7:$A$506,AN382,$F$7:$F$506),SUMIF($M$7:$M$506,AN382,$R$7:$R$506),SUMIF($Y$7:$Y$506,AN382,$AD$7:$AD$506))</f>
        <v>0</v>
      </c>
      <c r="AR382" s="54">
        <f>SUM(SUMIF('[1]ไตรมาส 1'!$A$7:$A$506,'ไตรมาส 2 (2)'!AN382,'[1]ไตรมาส 1'!$G$7:$G$506),SUMIF('[1]ไตรมาส 1'!$M$7:$M$506,'ไตรมาส 2 (2)'!AN382,'[1]ไตรมาส 1'!$S$7:$S$506),SUMIF('[1]ไตรมาส 1'!$Y$7:$Y$506,'ไตรมาส 2 (2)'!AN382,'[1]ไตรมาส 1'!$AE$7:$AE$506),SUMIF($A$7:$A$506,AN382,$G$7:$G$506),SUMIF($M$7:$M$506,AN382,$S$7:$S$506),SUMIF($Y$7:$Y$506,AN382,$AE$7:$AE$506))</f>
        <v>0</v>
      </c>
      <c r="AS382" s="54">
        <f t="shared" si="10"/>
        <v>0</v>
      </c>
      <c r="AT382" s="54">
        <f t="shared" si="11"/>
        <v>0</v>
      </c>
      <c r="AU382" s="63"/>
      <c r="AV382" s="63"/>
      <c r="AW382" s="64"/>
      <c r="AX382" s="65"/>
      <c r="AY382" s="65"/>
    </row>
    <row r="383" s="2" customFormat="1" ht="20.25" spans="1:51">
      <c r="A383" s="22"/>
      <c r="B383" s="23"/>
      <c r="C383" s="24"/>
      <c r="D383" s="25"/>
      <c r="E383" s="26"/>
      <c r="F383" s="26"/>
      <c r="G383" s="27"/>
      <c r="H383" s="28"/>
      <c r="I383" s="34"/>
      <c r="J383" s="28"/>
      <c r="K383" s="25"/>
      <c r="L383" s="35"/>
      <c r="M383" s="22"/>
      <c r="N383" s="23"/>
      <c r="O383" s="24"/>
      <c r="P383" s="25"/>
      <c r="Q383" s="26"/>
      <c r="R383" s="26"/>
      <c r="S383" s="27"/>
      <c r="T383" s="28"/>
      <c r="U383" s="34"/>
      <c r="V383" s="28"/>
      <c r="W383" s="25"/>
      <c r="X383" s="39"/>
      <c r="Y383" s="22"/>
      <c r="Z383" s="23"/>
      <c r="AA383" s="24"/>
      <c r="AB383" s="25"/>
      <c r="AC383" s="26"/>
      <c r="AD383" s="26"/>
      <c r="AE383" s="27"/>
      <c r="AF383" s="28"/>
      <c r="AG383" s="34"/>
      <c r="AH383" s="28"/>
      <c r="AI383" s="25"/>
      <c r="AJ383" s="39"/>
      <c r="AK383" s="47"/>
      <c r="AL383" s="48"/>
      <c r="AM383" s="45">
        <f>'[1]จัดรูปแบบ 2'!B379</f>
        <v>0</v>
      </c>
      <c r="AN383" s="46">
        <f>'[1]จัดรูปแบบ 2'!A379</f>
        <v>0</v>
      </c>
      <c r="AO383" s="54">
        <f>SUMIF('[1]ไตรมาส 1'!$A$7:$A$506,AN383,'[1]ไตรมาส 1'!$D$7:$D$506)</f>
        <v>0</v>
      </c>
      <c r="AP383" s="54">
        <f>SUMIF('[1]ไตรมาส 1'!$A$7:$A$506,AN383,'[1]ไตรมาส 1'!$E$7:$E$506)</f>
        <v>0</v>
      </c>
      <c r="AQ383" s="54">
        <f>SUM(SUMIF('[1]ไตรมาส 1'!$A$7:$A$506,'ไตรมาส 2 (2)'!AN383,'[1]ไตรมาส 1'!$F$7:$F$506),SUMIF('[1]ไตรมาส 1'!$M$7:$M$506,'ไตรมาส 2 (2)'!AN383,'[1]ไตรมาส 1'!$R$7:$R$506),SUMIF('[1]ไตรมาส 1'!$Y$7:$Y$506,'ไตรมาส 2 (2)'!AN383,'[1]ไตรมาส 1'!$AD$7:$AD$506),SUMIF($A$7:$A$506,AN383,$F$7:$F$506),SUMIF($M$7:$M$506,AN383,$R$7:$R$506),SUMIF($Y$7:$Y$506,AN383,$AD$7:$AD$506))</f>
        <v>0</v>
      </c>
      <c r="AR383" s="54">
        <f>SUM(SUMIF('[1]ไตรมาส 1'!$A$7:$A$506,'ไตรมาส 2 (2)'!AN383,'[1]ไตรมาส 1'!$G$7:$G$506),SUMIF('[1]ไตรมาส 1'!$M$7:$M$506,'ไตรมาส 2 (2)'!AN383,'[1]ไตรมาส 1'!$S$7:$S$506),SUMIF('[1]ไตรมาส 1'!$Y$7:$Y$506,'ไตรมาส 2 (2)'!AN383,'[1]ไตรมาส 1'!$AE$7:$AE$506),SUMIF($A$7:$A$506,AN383,$G$7:$G$506),SUMIF($M$7:$M$506,AN383,$S$7:$S$506),SUMIF($Y$7:$Y$506,AN383,$AE$7:$AE$506))</f>
        <v>0</v>
      </c>
      <c r="AS383" s="54">
        <f t="shared" si="10"/>
        <v>0</v>
      </c>
      <c r="AT383" s="54">
        <f t="shared" si="11"/>
        <v>0</v>
      </c>
      <c r="AU383" s="63"/>
      <c r="AV383" s="63"/>
      <c r="AW383" s="64"/>
      <c r="AX383" s="65"/>
      <c r="AY383" s="65"/>
    </row>
    <row r="384" s="2" customFormat="1" ht="20.25" spans="1:51">
      <c r="A384" s="22"/>
      <c r="B384" s="23"/>
      <c r="C384" s="24"/>
      <c r="D384" s="25"/>
      <c r="E384" s="26"/>
      <c r="F384" s="26"/>
      <c r="G384" s="27"/>
      <c r="H384" s="28"/>
      <c r="I384" s="34"/>
      <c r="J384" s="28"/>
      <c r="K384" s="25"/>
      <c r="L384" s="35"/>
      <c r="M384" s="22"/>
      <c r="N384" s="23"/>
      <c r="O384" s="24"/>
      <c r="P384" s="25"/>
      <c r="Q384" s="26"/>
      <c r="R384" s="26"/>
      <c r="S384" s="27"/>
      <c r="T384" s="28"/>
      <c r="U384" s="34"/>
      <c r="V384" s="28"/>
      <c r="W384" s="25"/>
      <c r="X384" s="39"/>
      <c r="Y384" s="22"/>
      <c r="Z384" s="23"/>
      <c r="AA384" s="24"/>
      <c r="AB384" s="25"/>
      <c r="AC384" s="26"/>
      <c r="AD384" s="26"/>
      <c r="AE384" s="27"/>
      <c r="AF384" s="28"/>
      <c r="AG384" s="34"/>
      <c r="AH384" s="28"/>
      <c r="AI384" s="25"/>
      <c r="AJ384" s="39"/>
      <c r="AK384" s="47"/>
      <c r="AL384" s="48"/>
      <c r="AM384" s="45">
        <f>'[1]จัดรูปแบบ 2'!B380</f>
        <v>0</v>
      </c>
      <c r="AN384" s="46">
        <f>'[1]จัดรูปแบบ 2'!A380</f>
        <v>0</v>
      </c>
      <c r="AO384" s="54">
        <f>SUMIF('[1]ไตรมาส 1'!$A$7:$A$506,AN384,'[1]ไตรมาส 1'!$D$7:$D$506)</f>
        <v>0</v>
      </c>
      <c r="AP384" s="54">
        <f>SUMIF('[1]ไตรมาส 1'!$A$7:$A$506,AN384,'[1]ไตรมาส 1'!$E$7:$E$506)</f>
        <v>0</v>
      </c>
      <c r="AQ384" s="54">
        <f>SUM(SUMIF('[1]ไตรมาส 1'!$A$7:$A$506,'ไตรมาส 2 (2)'!AN384,'[1]ไตรมาส 1'!$F$7:$F$506),SUMIF('[1]ไตรมาส 1'!$M$7:$M$506,'ไตรมาส 2 (2)'!AN384,'[1]ไตรมาส 1'!$R$7:$R$506),SUMIF('[1]ไตรมาส 1'!$Y$7:$Y$506,'ไตรมาส 2 (2)'!AN384,'[1]ไตรมาส 1'!$AD$7:$AD$506),SUMIF($A$7:$A$506,AN384,$F$7:$F$506),SUMIF($M$7:$M$506,AN384,$R$7:$R$506),SUMIF($Y$7:$Y$506,AN384,$AD$7:$AD$506))</f>
        <v>0</v>
      </c>
      <c r="AR384" s="54">
        <f>SUM(SUMIF('[1]ไตรมาส 1'!$A$7:$A$506,'ไตรมาส 2 (2)'!AN384,'[1]ไตรมาส 1'!$G$7:$G$506),SUMIF('[1]ไตรมาส 1'!$M$7:$M$506,'ไตรมาส 2 (2)'!AN384,'[1]ไตรมาส 1'!$S$7:$S$506),SUMIF('[1]ไตรมาส 1'!$Y$7:$Y$506,'ไตรมาส 2 (2)'!AN384,'[1]ไตรมาส 1'!$AE$7:$AE$506),SUMIF($A$7:$A$506,AN384,$G$7:$G$506),SUMIF($M$7:$M$506,AN384,$S$7:$S$506),SUMIF($Y$7:$Y$506,AN384,$AE$7:$AE$506))</f>
        <v>0</v>
      </c>
      <c r="AS384" s="54">
        <f t="shared" si="10"/>
        <v>0</v>
      </c>
      <c r="AT384" s="54">
        <f t="shared" si="11"/>
        <v>0</v>
      </c>
      <c r="AU384" s="63"/>
      <c r="AV384" s="63"/>
      <c r="AW384" s="64"/>
      <c r="AX384" s="65"/>
      <c r="AY384" s="65"/>
    </row>
    <row r="385" s="2" customFormat="1" ht="20.25" spans="1:51">
      <c r="A385" s="22"/>
      <c r="B385" s="23"/>
      <c r="C385" s="24"/>
      <c r="D385" s="25"/>
      <c r="E385" s="26"/>
      <c r="F385" s="26"/>
      <c r="G385" s="27"/>
      <c r="H385" s="28"/>
      <c r="I385" s="34"/>
      <c r="J385" s="28"/>
      <c r="K385" s="25"/>
      <c r="L385" s="35"/>
      <c r="M385" s="22"/>
      <c r="N385" s="23"/>
      <c r="O385" s="24"/>
      <c r="P385" s="25"/>
      <c r="Q385" s="26"/>
      <c r="R385" s="26"/>
      <c r="S385" s="27"/>
      <c r="T385" s="28"/>
      <c r="U385" s="34"/>
      <c r="V385" s="28"/>
      <c r="W385" s="25"/>
      <c r="X385" s="39"/>
      <c r="Y385" s="22"/>
      <c r="Z385" s="23"/>
      <c r="AA385" s="24"/>
      <c r="AB385" s="25"/>
      <c r="AC385" s="26"/>
      <c r="AD385" s="26"/>
      <c r="AE385" s="27"/>
      <c r="AF385" s="28"/>
      <c r="AG385" s="34"/>
      <c r="AH385" s="28"/>
      <c r="AI385" s="25"/>
      <c r="AJ385" s="39"/>
      <c r="AK385" s="47"/>
      <c r="AL385" s="48"/>
      <c r="AM385" s="45">
        <f>'[1]จัดรูปแบบ 2'!B381</f>
        <v>0</v>
      </c>
      <c r="AN385" s="46">
        <f>'[1]จัดรูปแบบ 2'!A381</f>
        <v>0</v>
      </c>
      <c r="AO385" s="54">
        <f>SUMIF('[1]ไตรมาส 1'!$A$7:$A$506,AN385,'[1]ไตรมาส 1'!$D$7:$D$506)</f>
        <v>0</v>
      </c>
      <c r="AP385" s="54">
        <f>SUMIF('[1]ไตรมาส 1'!$A$7:$A$506,AN385,'[1]ไตรมาส 1'!$E$7:$E$506)</f>
        <v>0</v>
      </c>
      <c r="AQ385" s="54">
        <f>SUM(SUMIF('[1]ไตรมาส 1'!$A$7:$A$506,'ไตรมาส 2 (2)'!AN385,'[1]ไตรมาส 1'!$F$7:$F$506),SUMIF('[1]ไตรมาส 1'!$M$7:$M$506,'ไตรมาส 2 (2)'!AN385,'[1]ไตรมาส 1'!$R$7:$R$506),SUMIF('[1]ไตรมาส 1'!$Y$7:$Y$506,'ไตรมาส 2 (2)'!AN385,'[1]ไตรมาส 1'!$AD$7:$AD$506),SUMIF($A$7:$A$506,AN385,$F$7:$F$506),SUMIF($M$7:$M$506,AN385,$R$7:$R$506),SUMIF($Y$7:$Y$506,AN385,$AD$7:$AD$506))</f>
        <v>0</v>
      </c>
      <c r="AR385" s="54">
        <f>SUM(SUMIF('[1]ไตรมาส 1'!$A$7:$A$506,'ไตรมาส 2 (2)'!AN385,'[1]ไตรมาส 1'!$G$7:$G$506),SUMIF('[1]ไตรมาส 1'!$M$7:$M$506,'ไตรมาส 2 (2)'!AN385,'[1]ไตรมาส 1'!$S$7:$S$506),SUMIF('[1]ไตรมาส 1'!$Y$7:$Y$506,'ไตรมาส 2 (2)'!AN385,'[1]ไตรมาส 1'!$AE$7:$AE$506),SUMIF($A$7:$A$506,AN385,$G$7:$G$506),SUMIF($M$7:$M$506,AN385,$S$7:$S$506),SUMIF($Y$7:$Y$506,AN385,$AE$7:$AE$506))</f>
        <v>0</v>
      </c>
      <c r="AS385" s="54">
        <f t="shared" si="10"/>
        <v>0</v>
      </c>
      <c r="AT385" s="54">
        <f t="shared" si="11"/>
        <v>0</v>
      </c>
      <c r="AU385" s="63"/>
      <c r="AV385" s="63"/>
      <c r="AW385" s="64"/>
      <c r="AX385" s="65"/>
      <c r="AY385" s="65"/>
    </row>
    <row r="386" s="2" customFormat="1" ht="20.25" spans="1:51">
      <c r="A386" s="22"/>
      <c r="B386" s="23"/>
      <c r="C386" s="24"/>
      <c r="D386" s="25"/>
      <c r="E386" s="26"/>
      <c r="F386" s="26"/>
      <c r="G386" s="27"/>
      <c r="H386" s="28"/>
      <c r="I386" s="34"/>
      <c r="J386" s="28"/>
      <c r="K386" s="25"/>
      <c r="L386" s="35"/>
      <c r="M386" s="22"/>
      <c r="N386" s="23"/>
      <c r="O386" s="24"/>
      <c r="P386" s="25"/>
      <c r="Q386" s="26"/>
      <c r="R386" s="26"/>
      <c r="S386" s="27"/>
      <c r="T386" s="28"/>
      <c r="U386" s="34"/>
      <c r="V386" s="28"/>
      <c r="W386" s="25"/>
      <c r="X386" s="39"/>
      <c r="Y386" s="22"/>
      <c r="Z386" s="23"/>
      <c r="AA386" s="24"/>
      <c r="AB386" s="25"/>
      <c r="AC386" s="26"/>
      <c r="AD386" s="26"/>
      <c r="AE386" s="27"/>
      <c r="AF386" s="28"/>
      <c r="AG386" s="34"/>
      <c r="AH386" s="28"/>
      <c r="AI386" s="25"/>
      <c r="AJ386" s="39"/>
      <c r="AK386" s="47"/>
      <c r="AL386" s="48"/>
      <c r="AM386" s="45">
        <f>'[1]จัดรูปแบบ 2'!B382</f>
        <v>0</v>
      </c>
      <c r="AN386" s="46">
        <f>'[1]จัดรูปแบบ 2'!A382</f>
        <v>0</v>
      </c>
      <c r="AO386" s="54">
        <f>SUMIF('[1]ไตรมาส 1'!$A$7:$A$506,AN386,'[1]ไตรมาส 1'!$D$7:$D$506)</f>
        <v>0</v>
      </c>
      <c r="AP386" s="54">
        <f>SUMIF('[1]ไตรมาส 1'!$A$7:$A$506,AN386,'[1]ไตรมาส 1'!$E$7:$E$506)</f>
        <v>0</v>
      </c>
      <c r="AQ386" s="54">
        <f>SUM(SUMIF('[1]ไตรมาส 1'!$A$7:$A$506,'ไตรมาส 2 (2)'!AN386,'[1]ไตรมาส 1'!$F$7:$F$506),SUMIF('[1]ไตรมาส 1'!$M$7:$M$506,'ไตรมาส 2 (2)'!AN386,'[1]ไตรมาส 1'!$R$7:$R$506),SUMIF('[1]ไตรมาส 1'!$Y$7:$Y$506,'ไตรมาส 2 (2)'!AN386,'[1]ไตรมาส 1'!$AD$7:$AD$506),SUMIF($A$7:$A$506,AN386,$F$7:$F$506),SUMIF($M$7:$M$506,AN386,$R$7:$R$506),SUMIF($Y$7:$Y$506,AN386,$AD$7:$AD$506))</f>
        <v>0</v>
      </c>
      <c r="AR386" s="54">
        <f>SUM(SUMIF('[1]ไตรมาส 1'!$A$7:$A$506,'ไตรมาส 2 (2)'!AN386,'[1]ไตรมาส 1'!$G$7:$G$506),SUMIF('[1]ไตรมาส 1'!$M$7:$M$506,'ไตรมาส 2 (2)'!AN386,'[1]ไตรมาส 1'!$S$7:$S$506),SUMIF('[1]ไตรมาส 1'!$Y$7:$Y$506,'ไตรมาส 2 (2)'!AN386,'[1]ไตรมาส 1'!$AE$7:$AE$506),SUMIF($A$7:$A$506,AN386,$G$7:$G$506),SUMIF($M$7:$M$506,AN386,$S$7:$S$506),SUMIF($Y$7:$Y$506,AN386,$AE$7:$AE$506))</f>
        <v>0</v>
      </c>
      <c r="AS386" s="54">
        <f t="shared" si="10"/>
        <v>0</v>
      </c>
      <c r="AT386" s="54">
        <f t="shared" si="11"/>
        <v>0</v>
      </c>
      <c r="AU386" s="63"/>
      <c r="AV386" s="63"/>
      <c r="AW386" s="64"/>
      <c r="AX386" s="65"/>
      <c r="AY386" s="65"/>
    </row>
    <row r="387" s="2" customFormat="1" ht="20.25" spans="1:51">
      <c r="A387" s="22"/>
      <c r="B387" s="23"/>
      <c r="C387" s="24"/>
      <c r="D387" s="25"/>
      <c r="E387" s="26"/>
      <c r="F387" s="26"/>
      <c r="G387" s="27"/>
      <c r="H387" s="28"/>
      <c r="I387" s="34"/>
      <c r="J387" s="28"/>
      <c r="K387" s="25"/>
      <c r="L387" s="35"/>
      <c r="M387" s="22"/>
      <c r="N387" s="23"/>
      <c r="O387" s="24"/>
      <c r="P387" s="25"/>
      <c r="Q387" s="26"/>
      <c r="R387" s="26"/>
      <c r="S387" s="27"/>
      <c r="T387" s="28"/>
      <c r="U387" s="34"/>
      <c r="V387" s="28"/>
      <c r="W387" s="25"/>
      <c r="X387" s="39"/>
      <c r="Y387" s="22"/>
      <c r="Z387" s="23"/>
      <c r="AA387" s="24"/>
      <c r="AB387" s="25"/>
      <c r="AC387" s="26"/>
      <c r="AD387" s="26"/>
      <c r="AE387" s="27"/>
      <c r="AF387" s="28"/>
      <c r="AG387" s="34"/>
      <c r="AH387" s="28"/>
      <c r="AI387" s="25"/>
      <c r="AJ387" s="39"/>
      <c r="AK387" s="47"/>
      <c r="AL387" s="48"/>
      <c r="AM387" s="45">
        <f>'[1]จัดรูปแบบ 2'!B383</f>
        <v>0</v>
      </c>
      <c r="AN387" s="46">
        <f>'[1]จัดรูปแบบ 2'!A383</f>
        <v>0</v>
      </c>
      <c r="AO387" s="54">
        <f>SUMIF('[1]ไตรมาส 1'!$A$7:$A$506,AN387,'[1]ไตรมาส 1'!$D$7:$D$506)</f>
        <v>0</v>
      </c>
      <c r="AP387" s="54">
        <f>SUMIF('[1]ไตรมาส 1'!$A$7:$A$506,AN387,'[1]ไตรมาส 1'!$E$7:$E$506)</f>
        <v>0</v>
      </c>
      <c r="AQ387" s="54">
        <f>SUM(SUMIF('[1]ไตรมาส 1'!$A$7:$A$506,'ไตรมาส 2 (2)'!AN387,'[1]ไตรมาส 1'!$F$7:$F$506),SUMIF('[1]ไตรมาส 1'!$M$7:$M$506,'ไตรมาส 2 (2)'!AN387,'[1]ไตรมาส 1'!$R$7:$R$506),SUMIF('[1]ไตรมาส 1'!$Y$7:$Y$506,'ไตรมาส 2 (2)'!AN387,'[1]ไตรมาส 1'!$AD$7:$AD$506),SUMIF($A$7:$A$506,AN387,$F$7:$F$506),SUMIF($M$7:$M$506,AN387,$R$7:$R$506),SUMIF($Y$7:$Y$506,AN387,$AD$7:$AD$506))</f>
        <v>0</v>
      </c>
      <c r="AR387" s="54">
        <f>SUM(SUMIF('[1]ไตรมาส 1'!$A$7:$A$506,'ไตรมาส 2 (2)'!AN387,'[1]ไตรมาส 1'!$G$7:$G$506),SUMIF('[1]ไตรมาส 1'!$M$7:$M$506,'ไตรมาส 2 (2)'!AN387,'[1]ไตรมาส 1'!$S$7:$S$506),SUMIF('[1]ไตรมาส 1'!$Y$7:$Y$506,'ไตรมาส 2 (2)'!AN387,'[1]ไตรมาส 1'!$AE$7:$AE$506),SUMIF($A$7:$A$506,AN387,$G$7:$G$506),SUMIF($M$7:$M$506,AN387,$S$7:$S$506),SUMIF($Y$7:$Y$506,AN387,$AE$7:$AE$506))</f>
        <v>0</v>
      </c>
      <c r="AS387" s="54">
        <f t="shared" si="10"/>
        <v>0</v>
      </c>
      <c r="AT387" s="54">
        <f t="shared" si="11"/>
        <v>0</v>
      </c>
      <c r="AU387" s="63"/>
      <c r="AV387" s="63"/>
      <c r="AW387" s="64"/>
      <c r="AX387" s="65"/>
      <c r="AY387" s="65"/>
    </row>
    <row r="388" s="2" customFormat="1" ht="20.25" spans="1:51">
      <c r="A388" s="22"/>
      <c r="B388" s="23"/>
      <c r="C388" s="24"/>
      <c r="D388" s="25"/>
      <c r="E388" s="26"/>
      <c r="F388" s="26"/>
      <c r="G388" s="27"/>
      <c r="H388" s="28"/>
      <c r="I388" s="34"/>
      <c r="J388" s="28"/>
      <c r="K388" s="25"/>
      <c r="L388" s="35"/>
      <c r="M388" s="22"/>
      <c r="N388" s="23"/>
      <c r="O388" s="24"/>
      <c r="P388" s="25"/>
      <c r="Q388" s="26"/>
      <c r="R388" s="26"/>
      <c r="S388" s="27"/>
      <c r="T388" s="28"/>
      <c r="U388" s="34"/>
      <c r="V388" s="28"/>
      <c r="W388" s="25"/>
      <c r="X388" s="39"/>
      <c r="Y388" s="22"/>
      <c r="Z388" s="23"/>
      <c r="AA388" s="24"/>
      <c r="AB388" s="25"/>
      <c r="AC388" s="26"/>
      <c r="AD388" s="26"/>
      <c r="AE388" s="27"/>
      <c r="AF388" s="28"/>
      <c r="AG388" s="34"/>
      <c r="AH388" s="28"/>
      <c r="AI388" s="25"/>
      <c r="AJ388" s="39"/>
      <c r="AK388" s="47"/>
      <c r="AL388" s="48"/>
      <c r="AM388" s="45">
        <f>'[1]จัดรูปแบบ 2'!B384</f>
        <v>0</v>
      </c>
      <c r="AN388" s="46">
        <f>'[1]จัดรูปแบบ 2'!A384</f>
        <v>0</v>
      </c>
      <c r="AO388" s="54">
        <f>SUMIF('[1]ไตรมาส 1'!$A$7:$A$506,AN388,'[1]ไตรมาส 1'!$D$7:$D$506)</f>
        <v>0</v>
      </c>
      <c r="AP388" s="54">
        <f>SUMIF('[1]ไตรมาส 1'!$A$7:$A$506,AN388,'[1]ไตรมาส 1'!$E$7:$E$506)</f>
        <v>0</v>
      </c>
      <c r="AQ388" s="54">
        <f>SUM(SUMIF('[1]ไตรมาส 1'!$A$7:$A$506,'ไตรมาส 2 (2)'!AN388,'[1]ไตรมาส 1'!$F$7:$F$506),SUMIF('[1]ไตรมาส 1'!$M$7:$M$506,'ไตรมาส 2 (2)'!AN388,'[1]ไตรมาส 1'!$R$7:$R$506),SUMIF('[1]ไตรมาส 1'!$Y$7:$Y$506,'ไตรมาส 2 (2)'!AN388,'[1]ไตรมาส 1'!$AD$7:$AD$506),SUMIF($A$7:$A$506,AN388,$F$7:$F$506),SUMIF($M$7:$M$506,AN388,$R$7:$R$506),SUMIF($Y$7:$Y$506,AN388,$AD$7:$AD$506))</f>
        <v>0</v>
      </c>
      <c r="AR388" s="54">
        <f>SUM(SUMIF('[1]ไตรมาส 1'!$A$7:$A$506,'ไตรมาส 2 (2)'!AN388,'[1]ไตรมาส 1'!$G$7:$G$506),SUMIF('[1]ไตรมาส 1'!$M$7:$M$506,'ไตรมาส 2 (2)'!AN388,'[1]ไตรมาส 1'!$S$7:$S$506),SUMIF('[1]ไตรมาส 1'!$Y$7:$Y$506,'ไตรมาส 2 (2)'!AN388,'[1]ไตรมาส 1'!$AE$7:$AE$506),SUMIF($A$7:$A$506,AN388,$G$7:$G$506),SUMIF($M$7:$M$506,AN388,$S$7:$S$506),SUMIF($Y$7:$Y$506,AN388,$AE$7:$AE$506))</f>
        <v>0</v>
      </c>
      <c r="AS388" s="54">
        <f t="shared" si="10"/>
        <v>0</v>
      </c>
      <c r="AT388" s="54">
        <f t="shared" si="11"/>
        <v>0</v>
      </c>
      <c r="AU388" s="63"/>
      <c r="AV388" s="63"/>
      <c r="AW388" s="64"/>
      <c r="AX388" s="65"/>
      <c r="AY388" s="65"/>
    </row>
    <row r="389" s="2" customFormat="1" ht="20.25" spans="1:51">
      <c r="A389" s="22"/>
      <c r="B389" s="23"/>
      <c r="C389" s="24"/>
      <c r="D389" s="25"/>
      <c r="E389" s="26"/>
      <c r="F389" s="26"/>
      <c r="G389" s="27"/>
      <c r="H389" s="28"/>
      <c r="I389" s="34"/>
      <c r="J389" s="28"/>
      <c r="K389" s="25"/>
      <c r="L389" s="35"/>
      <c r="M389" s="22"/>
      <c r="N389" s="23"/>
      <c r="O389" s="24"/>
      <c r="P389" s="25"/>
      <c r="Q389" s="26"/>
      <c r="R389" s="26"/>
      <c r="S389" s="27"/>
      <c r="T389" s="28"/>
      <c r="U389" s="34"/>
      <c r="V389" s="28"/>
      <c r="W389" s="25"/>
      <c r="X389" s="39"/>
      <c r="Y389" s="22"/>
      <c r="Z389" s="23"/>
      <c r="AA389" s="24"/>
      <c r="AB389" s="25"/>
      <c r="AC389" s="26"/>
      <c r="AD389" s="26"/>
      <c r="AE389" s="27"/>
      <c r="AF389" s="28"/>
      <c r="AG389" s="34"/>
      <c r="AH389" s="28"/>
      <c r="AI389" s="25"/>
      <c r="AJ389" s="39"/>
      <c r="AK389" s="47"/>
      <c r="AL389" s="48"/>
      <c r="AM389" s="45">
        <f>'[1]จัดรูปแบบ 2'!B385</f>
        <v>0</v>
      </c>
      <c r="AN389" s="46">
        <f>'[1]จัดรูปแบบ 2'!A385</f>
        <v>0</v>
      </c>
      <c r="AO389" s="54">
        <f>SUMIF('[1]ไตรมาส 1'!$A$7:$A$506,AN389,'[1]ไตรมาส 1'!$D$7:$D$506)</f>
        <v>0</v>
      </c>
      <c r="AP389" s="54">
        <f>SUMIF('[1]ไตรมาส 1'!$A$7:$A$506,AN389,'[1]ไตรมาส 1'!$E$7:$E$506)</f>
        <v>0</v>
      </c>
      <c r="AQ389" s="54">
        <f>SUM(SUMIF('[1]ไตรมาส 1'!$A$7:$A$506,'ไตรมาส 2 (2)'!AN389,'[1]ไตรมาส 1'!$F$7:$F$506),SUMIF('[1]ไตรมาส 1'!$M$7:$M$506,'ไตรมาส 2 (2)'!AN389,'[1]ไตรมาส 1'!$R$7:$R$506),SUMIF('[1]ไตรมาส 1'!$Y$7:$Y$506,'ไตรมาส 2 (2)'!AN389,'[1]ไตรมาส 1'!$AD$7:$AD$506),SUMIF($A$7:$A$506,AN389,$F$7:$F$506),SUMIF($M$7:$M$506,AN389,$R$7:$R$506),SUMIF($Y$7:$Y$506,AN389,$AD$7:$AD$506))</f>
        <v>0</v>
      </c>
      <c r="AR389" s="54">
        <f>SUM(SUMIF('[1]ไตรมาส 1'!$A$7:$A$506,'ไตรมาส 2 (2)'!AN389,'[1]ไตรมาส 1'!$G$7:$G$506),SUMIF('[1]ไตรมาส 1'!$M$7:$M$506,'ไตรมาส 2 (2)'!AN389,'[1]ไตรมาส 1'!$S$7:$S$506),SUMIF('[1]ไตรมาส 1'!$Y$7:$Y$506,'ไตรมาส 2 (2)'!AN389,'[1]ไตรมาส 1'!$AE$7:$AE$506),SUMIF($A$7:$A$506,AN389,$G$7:$G$506),SUMIF($M$7:$M$506,AN389,$S$7:$S$506),SUMIF($Y$7:$Y$506,AN389,$AE$7:$AE$506))</f>
        <v>0</v>
      </c>
      <c r="AS389" s="54">
        <f t="shared" si="10"/>
        <v>0</v>
      </c>
      <c r="AT389" s="54">
        <f t="shared" si="11"/>
        <v>0</v>
      </c>
      <c r="AU389" s="63"/>
      <c r="AV389" s="63"/>
      <c r="AW389" s="64"/>
      <c r="AX389" s="65"/>
      <c r="AY389" s="65"/>
    </row>
    <row r="390" s="2" customFormat="1" ht="20.25" spans="1:51">
      <c r="A390" s="22"/>
      <c r="B390" s="23"/>
      <c r="C390" s="24"/>
      <c r="D390" s="25"/>
      <c r="E390" s="26"/>
      <c r="F390" s="26"/>
      <c r="G390" s="27"/>
      <c r="H390" s="28"/>
      <c r="I390" s="34"/>
      <c r="J390" s="28"/>
      <c r="K390" s="25"/>
      <c r="L390" s="35"/>
      <c r="M390" s="22"/>
      <c r="N390" s="23"/>
      <c r="O390" s="24"/>
      <c r="P390" s="25"/>
      <c r="Q390" s="26"/>
      <c r="R390" s="26"/>
      <c r="S390" s="27"/>
      <c r="T390" s="28"/>
      <c r="U390" s="34"/>
      <c r="V390" s="28"/>
      <c r="W390" s="25"/>
      <c r="X390" s="39"/>
      <c r="Y390" s="22"/>
      <c r="Z390" s="23"/>
      <c r="AA390" s="24"/>
      <c r="AB390" s="25"/>
      <c r="AC390" s="26"/>
      <c r="AD390" s="26"/>
      <c r="AE390" s="27"/>
      <c r="AF390" s="28"/>
      <c r="AG390" s="34"/>
      <c r="AH390" s="28"/>
      <c r="AI390" s="25"/>
      <c r="AJ390" s="39"/>
      <c r="AK390" s="47"/>
      <c r="AL390" s="48"/>
      <c r="AM390" s="45">
        <f>'[1]จัดรูปแบบ 2'!B386</f>
        <v>0</v>
      </c>
      <c r="AN390" s="46">
        <f>'[1]จัดรูปแบบ 2'!A386</f>
        <v>0</v>
      </c>
      <c r="AO390" s="54">
        <f>SUMIF('[1]ไตรมาส 1'!$A$7:$A$506,AN390,'[1]ไตรมาส 1'!$D$7:$D$506)</f>
        <v>0</v>
      </c>
      <c r="AP390" s="54">
        <f>SUMIF('[1]ไตรมาส 1'!$A$7:$A$506,AN390,'[1]ไตรมาส 1'!$E$7:$E$506)</f>
        <v>0</v>
      </c>
      <c r="AQ390" s="54">
        <f>SUM(SUMIF('[1]ไตรมาส 1'!$A$7:$A$506,'ไตรมาส 2 (2)'!AN390,'[1]ไตรมาส 1'!$F$7:$F$506),SUMIF('[1]ไตรมาส 1'!$M$7:$M$506,'ไตรมาส 2 (2)'!AN390,'[1]ไตรมาส 1'!$R$7:$R$506),SUMIF('[1]ไตรมาส 1'!$Y$7:$Y$506,'ไตรมาส 2 (2)'!AN390,'[1]ไตรมาส 1'!$AD$7:$AD$506),SUMIF($A$7:$A$506,AN390,$F$7:$F$506),SUMIF($M$7:$M$506,AN390,$R$7:$R$506),SUMIF($Y$7:$Y$506,AN390,$AD$7:$AD$506))</f>
        <v>0</v>
      </c>
      <c r="AR390" s="54">
        <f>SUM(SUMIF('[1]ไตรมาส 1'!$A$7:$A$506,'ไตรมาส 2 (2)'!AN390,'[1]ไตรมาส 1'!$G$7:$G$506),SUMIF('[1]ไตรมาส 1'!$M$7:$M$506,'ไตรมาส 2 (2)'!AN390,'[1]ไตรมาส 1'!$S$7:$S$506),SUMIF('[1]ไตรมาส 1'!$Y$7:$Y$506,'ไตรมาส 2 (2)'!AN390,'[1]ไตรมาส 1'!$AE$7:$AE$506),SUMIF($A$7:$A$506,AN390,$G$7:$G$506),SUMIF($M$7:$M$506,AN390,$S$7:$S$506),SUMIF($Y$7:$Y$506,AN390,$AE$7:$AE$506))</f>
        <v>0</v>
      </c>
      <c r="AS390" s="54">
        <f t="shared" si="10"/>
        <v>0</v>
      </c>
      <c r="AT390" s="54">
        <f t="shared" si="11"/>
        <v>0</v>
      </c>
      <c r="AU390" s="63"/>
      <c r="AV390" s="63"/>
      <c r="AW390" s="64"/>
      <c r="AX390" s="65"/>
      <c r="AY390" s="65"/>
    </row>
    <row r="391" s="2" customFormat="1" ht="20.25" spans="1:51">
      <c r="A391" s="22"/>
      <c r="B391" s="23"/>
      <c r="C391" s="24"/>
      <c r="D391" s="25"/>
      <c r="E391" s="26"/>
      <c r="F391" s="26"/>
      <c r="G391" s="27"/>
      <c r="H391" s="28"/>
      <c r="I391" s="34"/>
      <c r="J391" s="28"/>
      <c r="K391" s="25"/>
      <c r="L391" s="35"/>
      <c r="M391" s="22"/>
      <c r="N391" s="23"/>
      <c r="O391" s="24"/>
      <c r="P391" s="25"/>
      <c r="Q391" s="26"/>
      <c r="R391" s="26"/>
      <c r="S391" s="27"/>
      <c r="T391" s="28"/>
      <c r="U391" s="34"/>
      <c r="V391" s="28"/>
      <c r="W391" s="25"/>
      <c r="X391" s="39"/>
      <c r="Y391" s="22"/>
      <c r="Z391" s="23"/>
      <c r="AA391" s="24"/>
      <c r="AB391" s="25"/>
      <c r="AC391" s="26"/>
      <c r="AD391" s="26"/>
      <c r="AE391" s="27"/>
      <c r="AF391" s="28"/>
      <c r="AG391" s="34"/>
      <c r="AH391" s="28"/>
      <c r="AI391" s="25"/>
      <c r="AJ391" s="39"/>
      <c r="AK391" s="47"/>
      <c r="AL391" s="48"/>
      <c r="AM391" s="45">
        <f>'[1]จัดรูปแบบ 2'!B387</f>
        <v>0</v>
      </c>
      <c r="AN391" s="46">
        <f>'[1]จัดรูปแบบ 2'!A387</f>
        <v>0</v>
      </c>
      <c r="AO391" s="54">
        <f>SUMIF('[1]ไตรมาส 1'!$A$7:$A$506,AN391,'[1]ไตรมาส 1'!$D$7:$D$506)</f>
        <v>0</v>
      </c>
      <c r="AP391" s="54">
        <f>SUMIF('[1]ไตรมาส 1'!$A$7:$A$506,AN391,'[1]ไตรมาส 1'!$E$7:$E$506)</f>
        <v>0</v>
      </c>
      <c r="AQ391" s="54">
        <f>SUM(SUMIF('[1]ไตรมาส 1'!$A$7:$A$506,'ไตรมาส 2 (2)'!AN391,'[1]ไตรมาส 1'!$F$7:$F$506),SUMIF('[1]ไตรมาส 1'!$M$7:$M$506,'ไตรมาส 2 (2)'!AN391,'[1]ไตรมาส 1'!$R$7:$R$506),SUMIF('[1]ไตรมาส 1'!$Y$7:$Y$506,'ไตรมาส 2 (2)'!AN391,'[1]ไตรมาส 1'!$AD$7:$AD$506),SUMIF($A$7:$A$506,AN391,$F$7:$F$506),SUMIF($M$7:$M$506,AN391,$R$7:$R$506),SUMIF($Y$7:$Y$506,AN391,$AD$7:$AD$506))</f>
        <v>0</v>
      </c>
      <c r="AR391" s="54">
        <f>SUM(SUMIF('[1]ไตรมาส 1'!$A$7:$A$506,'ไตรมาส 2 (2)'!AN391,'[1]ไตรมาส 1'!$G$7:$G$506),SUMIF('[1]ไตรมาส 1'!$M$7:$M$506,'ไตรมาส 2 (2)'!AN391,'[1]ไตรมาส 1'!$S$7:$S$506),SUMIF('[1]ไตรมาส 1'!$Y$7:$Y$506,'ไตรมาส 2 (2)'!AN391,'[1]ไตรมาส 1'!$AE$7:$AE$506),SUMIF($A$7:$A$506,AN391,$G$7:$G$506),SUMIF($M$7:$M$506,AN391,$S$7:$S$506),SUMIF($Y$7:$Y$506,AN391,$AE$7:$AE$506))</f>
        <v>0</v>
      </c>
      <c r="AS391" s="54">
        <f t="shared" ref="AS391:AS454" si="12">SUMIF($Y$7:$Y$506,AN391,$AG$7:$AG$506)</f>
        <v>0</v>
      </c>
      <c r="AT391" s="54">
        <f t="shared" ref="AT391:AT454" si="13">SUMIF($Y$7:$Y$506,AN391,$AI$7:$AI$506)</f>
        <v>0</v>
      </c>
      <c r="AU391" s="63"/>
      <c r="AV391" s="63"/>
      <c r="AW391" s="64"/>
      <c r="AX391" s="65"/>
      <c r="AY391" s="65"/>
    </row>
    <row r="392" s="2" customFormat="1" ht="20.25" spans="1:51">
      <c r="A392" s="22"/>
      <c r="B392" s="23"/>
      <c r="C392" s="24"/>
      <c r="D392" s="25"/>
      <c r="E392" s="26"/>
      <c r="F392" s="26"/>
      <c r="G392" s="27"/>
      <c r="H392" s="28"/>
      <c r="I392" s="34"/>
      <c r="J392" s="28"/>
      <c r="K392" s="25"/>
      <c r="L392" s="35"/>
      <c r="M392" s="22"/>
      <c r="N392" s="23"/>
      <c r="O392" s="24"/>
      <c r="P392" s="25"/>
      <c r="Q392" s="26"/>
      <c r="R392" s="26"/>
      <c r="S392" s="27"/>
      <c r="T392" s="28"/>
      <c r="U392" s="34"/>
      <c r="V392" s="28"/>
      <c r="W392" s="25"/>
      <c r="X392" s="39"/>
      <c r="Y392" s="22"/>
      <c r="Z392" s="23"/>
      <c r="AA392" s="24"/>
      <c r="AB392" s="25"/>
      <c r="AC392" s="26"/>
      <c r="AD392" s="26"/>
      <c r="AE392" s="27"/>
      <c r="AF392" s="28"/>
      <c r="AG392" s="34"/>
      <c r="AH392" s="28"/>
      <c r="AI392" s="25"/>
      <c r="AJ392" s="39"/>
      <c r="AK392" s="47"/>
      <c r="AL392" s="48"/>
      <c r="AM392" s="45">
        <f>'[1]จัดรูปแบบ 2'!B388</f>
        <v>0</v>
      </c>
      <c r="AN392" s="46">
        <f>'[1]จัดรูปแบบ 2'!A388</f>
        <v>0</v>
      </c>
      <c r="AO392" s="54">
        <f>SUMIF('[1]ไตรมาส 1'!$A$7:$A$506,AN392,'[1]ไตรมาส 1'!$D$7:$D$506)</f>
        <v>0</v>
      </c>
      <c r="AP392" s="54">
        <f>SUMIF('[1]ไตรมาส 1'!$A$7:$A$506,AN392,'[1]ไตรมาส 1'!$E$7:$E$506)</f>
        <v>0</v>
      </c>
      <c r="AQ392" s="54">
        <f>SUM(SUMIF('[1]ไตรมาส 1'!$A$7:$A$506,'ไตรมาส 2 (2)'!AN392,'[1]ไตรมาส 1'!$F$7:$F$506),SUMIF('[1]ไตรมาส 1'!$M$7:$M$506,'ไตรมาส 2 (2)'!AN392,'[1]ไตรมาส 1'!$R$7:$R$506),SUMIF('[1]ไตรมาส 1'!$Y$7:$Y$506,'ไตรมาส 2 (2)'!AN392,'[1]ไตรมาส 1'!$AD$7:$AD$506),SUMIF($A$7:$A$506,AN392,$F$7:$F$506),SUMIF($M$7:$M$506,AN392,$R$7:$R$506),SUMIF($Y$7:$Y$506,AN392,$AD$7:$AD$506))</f>
        <v>0</v>
      </c>
      <c r="AR392" s="54">
        <f>SUM(SUMIF('[1]ไตรมาส 1'!$A$7:$A$506,'ไตรมาส 2 (2)'!AN392,'[1]ไตรมาส 1'!$G$7:$G$506),SUMIF('[1]ไตรมาส 1'!$M$7:$M$506,'ไตรมาส 2 (2)'!AN392,'[1]ไตรมาส 1'!$S$7:$S$506),SUMIF('[1]ไตรมาส 1'!$Y$7:$Y$506,'ไตรมาส 2 (2)'!AN392,'[1]ไตรมาส 1'!$AE$7:$AE$506),SUMIF($A$7:$A$506,AN392,$G$7:$G$506),SUMIF($M$7:$M$506,AN392,$S$7:$S$506),SUMIF($Y$7:$Y$506,AN392,$AE$7:$AE$506))</f>
        <v>0</v>
      </c>
      <c r="AS392" s="54">
        <f t="shared" si="12"/>
        <v>0</v>
      </c>
      <c r="AT392" s="54">
        <f t="shared" si="13"/>
        <v>0</v>
      </c>
      <c r="AU392" s="63"/>
      <c r="AV392" s="63"/>
      <c r="AW392" s="64"/>
      <c r="AX392" s="65"/>
      <c r="AY392" s="65"/>
    </row>
    <row r="393" s="2" customFormat="1" ht="20.25" spans="1:51">
      <c r="A393" s="22"/>
      <c r="B393" s="23"/>
      <c r="C393" s="24"/>
      <c r="D393" s="25"/>
      <c r="E393" s="26"/>
      <c r="F393" s="26"/>
      <c r="G393" s="27"/>
      <c r="H393" s="28"/>
      <c r="I393" s="34"/>
      <c r="J393" s="28"/>
      <c r="K393" s="25"/>
      <c r="L393" s="35"/>
      <c r="M393" s="22"/>
      <c r="N393" s="23"/>
      <c r="O393" s="24"/>
      <c r="P393" s="25"/>
      <c r="Q393" s="26"/>
      <c r="R393" s="26"/>
      <c r="S393" s="27"/>
      <c r="T393" s="28"/>
      <c r="U393" s="34"/>
      <c r="V393" s="28"/>
      <c r="W393" s="25"/>
      <c r="X393" s="39"/>
      <c r="Y393" s="22"/>
      <c r="Z393" s="23"/>
      <c r="AA393" s="24"/>
      <c r="AB393" s="25"/>
      <c r="AC393" s="26"/>
      <c r="AD393" s="26"/>
      <c r="AE393" s="27"/>
      <c r="AF393" s="28"/>
      <c r="AG393" s="34"/>
      <c r="AH393" s="28"/>
      <c r="AI393" s="25"/>
      <c r="AJ393" s="39"/>
      <c r="AK393" s="47"/>
      <c r="AL393" s="48"/>
      <c r="AM393" s="45">
        <f>'[1]จัดรูปแบบ 2'!B389</f>
        <v>0</v>
      </c>
      <c r="AN393" s="46">
        <f>'[1]จัดรูปแบบ 2'!A389</f>
        <v>0</v>
      </c>
      <c r="AO393" s="54">
        <f>SUMIF('[1]ไตรมาส 1'!$A$7:$A$506,AN393,'[1]ไตรมาส 1'!$D$7:$D$506)</f>
        <v>0</v>
      </c>
      <c r="AP393" s="54">
        <f>SUMIF('[1]ไตรมาส 1'!$A$7:$A$506,AN393,'[1]ไตรมาส 1'!$E$7:$E$506)</f>
        <v>0</v>
      </c>
      <c r="AQ393" s="54">
        <f>SUM(SUMIF('[1]ไตรมาส 1'!$A$7:$A$506,'ไตรมาส 2 (2)'!AN393,'[1]ไตรมาส 1'!$F$7:$F$506),SUMIF('[1]ไตรมาส 1'!$M$7:$M$506,'ไตรมาส 2 (2)'!AN393,'[1]ไตรมาส 1'!$R$7:$R$506),SUMIF('[1]ไตรมาส 1'!$Y$7:$Y$506,'ไตรมาส 2 (2)'!AN393,'[1]ไตรมาส 1'!$AD$7:$AD$506),SUMIF($A$7:$A$506,AN393,$F$7:$F$506),SUMIF($M$7:$M$506,AN393,$R$7:$R$506),SUMIF($Y$7:$Y$506,AN393,$AD$7:$AD$506))</f>
        <v>0</v>
      </c>
      <c r="AR393" s="54">
        <f>SUM(SUMIF('[1]ไตรมาส 1'!$A$7:$A$506,'ไตรมาส 2 (2)'!AN393,'[1]ไตรมาส 1'!$G$7:$G$506),SUMIF('[1]ไตรมาส 1'!$M$7:$M$506,'ไตรมาส 2 (2)'!AN393,'[1]ไตรมาส 1'!$S$7:$S$506),SUMIF('[1]ไตรมาส 1'!$Y$7:$Y$506,'ไตรมาส 2 (2)'!AN393,'[1]ไตรมาส 1'!$AE$7:$AE$506),SUMIF($A$7:$A$506,AN393,$G$7:$G$506),SUMIF($M$7:$M$506,AN393,$S$7:$S$506),SUMIF($Y$7:$Y$506,AN393,$AE$7:$AE$506))</f>
        <v>0</v>
      </c>
      <c r="AS393" s="54">
        <f t="shared" si="12"/>
        <v>0</v>
      </c>
      <c r="AT393" s="54">
        <f t="shared" si="13"/>
        <v>0</v>
      </c>
      <c r="AU393" s="63"/>
      <c r="AV393" s="63"/>
      <c r="AW393" s="64"/>
      <c r="AX393" s="65"/>
      <c r="AY393" s="65"/>
    </row>
    <row r="394" s="2" customFormat="1" ht="20.25" spans="1:51">
      <c r="A394" s="22"/>
      <c r="B394" s="23"/>
      <c r="C394" s="24"/>
      <c r="D394" s="25"/>
      <c r="E394" s="26"/>
      <c r="F394" s="26"/>
      <c r="G394" s="27"/>
      <c r="H394" s="28"/>
      <c r="I394" s="34"/>
      <c r="J394" s="28"/>
      <c r="K394" s="25"/>
      <c r="L394" s="35"/>
      <c r="M394" s="22"/>
      <c r="N394" s="23"/>
      <c r="O394" s="24"/>
      <c r="P394" s="25"/>
      <c r="Q394" s="26"/>
      <c r="R394" s="26"/>
      <c r="S394" s="27"/>
      <c r="T394" s="28"/>
      <c r="U394" s="34"/>
      <c r="V394" s="28"/>
      <c r="W394" s="25"/>
      <c r="X394" s="39"/>
      <c r="Y394" s="22"/>
      <c r="Z394" s="23"/>
      <c r="AA394" s="24"/>
      <c r="AB394" s="25"/>
      <c r="AC394" s="26"/>
      <c r="AD394" s="26"/>
      <c r="AE394" s="27"/>
      <c r="AF394" s="28"/>
      <c r="AG394" s="34"/>
      <c r="AH394" s="28"/>
      <c r="AI394" s="25"/>
      <c r="AJ394" s="39"/>
      <c r="AK394" s="47"/>
      <c r="AL394" s="48"/>
      <c r="AM394" s="45">
        <f>'[1]จัดรูปแบบ 2'!B390</f>
        <v>0</v>
      </c>
      <c r="AN394" s="46">
        <f>'[1]จัดรูปแบบ 2'!A390</f>
        <v>0</v>
      </c>
      <c r="AO394" s="54">
        <f>SUMIF('[1]ไตรมาส 1'!$A$7:$A$506,AN394,'[1]ไตรมาส 1'!$D$7:$D$506)</f>
        <v>0</v>
      </c>
      <c r="AP394" s="54">
        <f>SUMIF('[1]ไตรมาส 1'!$A$7:$A$506,AN394,'[1]ไตรมาส 1'!$E$7:$E$506)</f>
        <v>0</v>
      </c>
      <c r="AQ394" s="54">
        <f>SUM(SUMIF('[1]ไตรมาส 1'!$A$7:$A$506,'ไตรมาส 2 (2)'!AN394,'[1]ไตรมาส 1'!$F$7:$F$506),SUMIF('[1]ไตรมาส 1'!$M$7:$M$506,'ไตรมาส 2 (2)'!AN394,'[1]ไตรมาส 1'!$R$7:$R$506),SUMIF('[1]ไตรมาส 1'!$Y$7:$Y$506,'ไตรมาส 2 (2)'!AN394,'[1]ไตรมาส 1'!$AD$7:$AD$506),SUMIF($A$7:$A$506,AN394,$F$7:$F$506),SUMIF($M$7:$M$506,AN394,$R$7:$R$506),SUMIF($Y$7:$Y$506,AN394,$AD$7:$AD$506))</f>
        <v>0</v>
      </c>
      <c r="AR394" s="54">
        <f>SUM(SUMIF('[1]ไตรมาส 1'!$A$7:$A$506,'ไตรมาส 2 (2)'!AN394,'[1]ไตรมาส 1'!$G$7:$G$506),SUMIF('[1]ไตรมาส 1'!$M$7:$M$506,'ไตรมาส 2 (2)'!AN394,'[1]ไตรมาส 1'!$S$7:$S$506),SUMIF('[1]ไตรมาส 1'!$Y$7:$Y$506,'ไตรมาส 2 (2)'!AN394,'[1]ไตรมาส 1'!$AE$7:$AE$506),SUMIF($A$7:$A$506,AN394,$G$7:$G$506),SUMIF($M$7:$M$506,AN394,$S$7:$S$506),SUMIF($Y$7:$Y$506,AN394,$AE$7:$AE$506))</f>
        <v>0</v>
      </c>
      <c r="AS394" s="54">
        <f t="shared" si="12"/>
        <v>0</v>
      </c>
      <c r="AT394" s="54">
        <f t="shared" si="13"/>
        <v>0</v>
      </c>
      <c r="AU394" s="63"/>
      <c r="AV394" s="63"/>
      <c r="AW394" s="64"/>
      <c r="AX394" s="65"/>
      <c r="AY394" s="65"/>
    </row>
    <row r="395" s="2" customFormat="1" ht="20.25" spans="1:51">
      <c r="A395" s="22"/>
      <c r="B395" s="23"/>
      <c r="C395" s="24"/>
      <c r="D395" s="25"/>
      <c r="E395" s="26"/>
      <c r="F395" s="26"/>
      <c r="G395" s="27"/>
      <c r="H395" s="28"/>
      <c r="I395" s="34"/>
      <c r="J395" s="28"/>
      <c r="K395" s="25"/>
      <c r="L395" s="35"/>
      <c r="M395" s="22"/>
      <c r="N395" s="23"/>
      <c r="O395" s="24"/>
      <c r="P395" s="25"/>
      <c r="Q395" s="26"/>
      <c r="R395" s="26"/>
      <c r="S395" s="27"/>
      <c r="T395" s="28"/>
      <c r="U395" s="34"/>
      <c r="V395" s="28"/>
      <c r="W395" s="25"/>
      <c r="X395" s="39"/>
      <c r="Y395" s="22"/>
      <c r="Z395" s="23"/>
      <c r="AA395" s="24"/>
      <c r="AB395" s="25"/>
      <c r="AC395" s="26"/>
      <c r="AD395" s="26"/>
      <c r="AE395" s="27"/>
      <c r="AF395" s="28"/>
      <c r="AG395" s="34"/>
      <c r="AH395" s="28"/>
      <c r="AI395" s="25"/>
      <c r="AJ395" s="39"/>
      <c r="AK395" s="47"/>
      <c r="AL395" s="48"/>
      <c r="AM395" s="45">
        <f>'[1]จัดรูปแบบ 2'!B391</f>
        <v>0</v>
      </c>
      <c r="AN395" s="46">
        <f>'[1]จัดรูปแบบ 2'!A391</f>
        <v>0</v>
      </c>
      <c r="AO395" s="54">
        <f>SUMIF('[1]ไตรมาส 1'!$A$7:$A$506,AN395,'[1]ไตรมาส 1'!$D$7:$D$506)</f>
        <v>0</v>
      </c>
      <c r="AP395" s="54">
        <f>SUMIF('[1]ไตรมาส 1'!$A$7:$A$506,AN395,'[1]ไตรมาส 1'!$E$7:$E$506)</f>
        <v>0</v>
      </c>
      <c r="AQ395" s="54">
        <f>SUM(SUMIF('[1]ไตรมาส 1'!$A$7:$A$506,'ไตรมาส 2 (2)'!AN395,'[1]ไตรมาส 1'!$F$7:$F$506),SUMIF('[1]ไตรมาส 1'!$M$7:$M$506,'ไตรมาส 2 (2)'!AN395,'[1]ไตรมาส 1'!$R$7:$R$506),SUMIF('[1]ไตรมาส 1'!$Y$7:$Y$506,'ไตรมาส 2 (2)'!AN395,'[1]ไตรมาส 1'!$AD$7:$AD$506),SUMIF($A$7:$A$506,AN395,$F$7:$F$506),SUMIF($M$7:$M$506,AN395,$R$7:$R$506),SUMIF($Y$7:$Y$506,AN395,$AD$7:$AD$506))</f>
        <v>0</v>
      </c>
      <c r="AR395" s="54">
        <f>SUM(SUMIF('[1]ไตรมาส 1'!$A$7:$A$506,'ไตรมาส 2 (2)'!AN395,'[1]ไตรมาส 1'!$G$7:$G$506),SUMIF('[1]ไตรมาส 1'!$M$7:$M$506,'ไตรมาส 2 (2)'!AN395,'[1]ไตรมาส 1'!$S$7:$S$506),SUMIF('[1]ไตรมาส 1'!$Y$7:$Y$506,'ไตรมาส 2 (2)'!AN395,'[1]ไตรมาส 1'!$AE$7:$AE$506),SUMIF($A$7:$A$506,AN395,$G$7:$G$506),SUMIF($M$7:$M$506,AN395,$S$7:$S$506),SUMIF($Y$7:$Y$506,AN395,$AE$7:$AE$506))</f>
        <v>0</v>
      </c>
      <c r="AS395" s="54">
        <f t="shared" si="12"/>
        <v>0</v>
      </c>
      <c r="AT395" s="54">
        <f t="shared" si="13"/>
        <v>0</v>
      </c>
      <c r="AU395" s="63"/>
      <c r="AV395" s="63"/>
      <c r="AW395" s="64"/>
      <c r="AX395" s="65"/>
      <c r="AY395" s="65"/>
    </row>
    <row r="396" s="2" customFormat="1" ht="20.25" spans="1:51">
      <c r="A396" s="22"/>
      <c r="B396" s="23"/>
      <c r="C396" s="24"/>
      <c r="D396" s="25"/>
      <c r="E396" s="26"/>
      <c r="F396" s="26"/>
      <c r="G396" s="27"/>
      <c r="H396" s="28"/>
      <c r="I396" s="34"/>
      <c r="J396" s="28"/>
      <c r="K396" s="25"/>
      <c r="L396" s="35"/>
      <c r="M396" s="22"/>
      <c r="N396" s="23"/>
      <c r="O396" s="24"/>
      <c r="P396" s="25"/>
      <c r="Q396" s="26"/>
      <c r="R396" s="26"/>
      <c r="S396" s="27"/>
      <c r="T396" s="28"/>
      <c r="U396" s="34"/>
      <c r="V396" s="28"/>
      <c r="W396" s="25"/>
      <c r="X396" s="39"/>
      <c r="Y396" s="22"/>
      <c r="Z396" s="23"/>
      <c r="AA396" s="24"/>
      <c r="AB396" s="25"/>
      <c r="AC396" s="26"/>
      <c r="AD396" s="26"/>
      <c r="AE396" s="27"/>
      <c r="AF396" s="28"/>
      <c r="AG396" s="34"/>
      <c r="AH396" s="28"/>
      <c r="AI396" s="25"/>
      <c r="AJ396" s="39"/>
      <c r="AK396" s="47"/>
      <c r="AL396" s="48"/>
      <c r="AM396" s="45">
        <f>'[1]จัดรูปแบบ 2'!B392</f>
        <v>0</v>
      </c>
      <c r="AN396" s="46">
        <f>'[1]จัดรูปแบบ 2'!A392</f>
        <v>0</v>
      </c>
      <c r="AO396" s="54">
        <f>SUMIF('[1]ไตรมาส 1'!$A$7:$A$506,AN396,'[1]ไตรมาส 1'!$D$7:$D$506)</f>
        <v>0</v>
      </c>
      <c r="AP396" s="54">
        <f>SUMIF('[1]ไตรมาส 1'!$A$7:$A$506,AN396,'[1]ไตรมาส 1'!$E$7:$E$506)</f>
        <v>0</v>
      </c>
      <c r="AQ396" s="54">
        <f>SUM(SUMIF('[1]ไตรมาส 1'!$A$7:$A$506,'ไตรมาส 2 (2)'!AN396,'[1]ไตรมาส 1'!$F$7:$F$506),SUMIF('[1]ไตรมาส 1'!$M$7:$M$506,'ไตรมาส 2 (2)'!AN396,'[1]ไตรมาส 1'!$R$7:$R$506),SUMIF('[1]ไตรมาส 1'!$Y$7:$Y$506,'ไตรมาส 2 (2)'!AN396,'[1]ไตรมาส 1'!$AD$7:$AD$506),SUMIF($A$7:$A$506,AN396,$F$7:$F$506),SUMIF($M$7:$M$506,AN396,$R$7:$R$506),SUMIF($Y$7:$Y$506,AN396,$AD$7:$AD$506))</f>
        <v>0</v>
      </c>
      <c r="AR396" s="54">
        <f>SUM(SUMIF('[1]ไตรมาส 1'!$A$7:$A$506,'ไตรมาส 2 (2)'!AN396,'[1]ไตรมาส 1'!$G$7:$G$506),SUMIF('[1]ไตรมาส 1'!$M$7:$M$506,'ไตรมาส 2 (2)'!AN396,'[1]ไตรมาส 1'!$S$7:$S$506),SUMIF('[1]ไตรมาส 1'!$Y$7:$Y$506,'ไตรมาส 2 (2)'!AN396,'[1]ไตรมาส 1'!$AE$7:$AE$506),SUMIF($A$7:$A$506,AN396,$G$7:$G$506),SUMIF($M$7:$M$506,AN396,$S$7:$S$506),SUMIF($Y$7:$Y$506,AN396,$AE$7:$AE$506))</f>
        <v>0</v>
      </c>
      <c r="AS396" s="54">
        <f t="shared" si="12"/>
        <v>0</v>
      </c>
      <c r="AT396" s="54">
        <f t="shared" si="13"/>
        <v>0</v>
      </c>
      <c r="AU396" s="63"/>
      <c r="AV396" s="63"/>
      <c r="AW396" s="64"/>
      <c r="AX396" s="65"/>
      <c r="AY396" s="65"/>
    </row>
    <row r="397" s="2" customFormat="1" ht="20.25" spans="1:51">
      <c r="A397" s="22"/>
      <c r="B397" s="23"/>
      <c r="C397" s="24"/>
      <c r="D397" s="25"/>
      <c r="E397" s="26"/>
      <c r="F397" s="26"/>
      <c r="G397" s="27"/>
      <c r="H397" s="28"/>
      <c r="I397" s="34"/>
      <c r="J397" s="28"/>
      <c r="K397" s="25"/>
      <c r="L397" s="35"/>
      <c r="M397" s="22"/>
      <c r="N397" s="23"/>
      <c r="O397" s="24"/>
      <c r="P397" s="25"/>
      <c r="Q397" s="26"/>
      <c r="R397" s="26"/>
      <c r="S397" s="27"/>
      <c r="T397" s="28"/>
      <c r="U397" s="34"/>
      <c r="V397" s="28"/>
      <c r="W397" s="25"/>
      <c r="X397" s="39"/>
      <c r="Y397" s="22"/>
      <c r="Z397" s="23"/>
      <c r="AA397" s="24"/>
      <c r="AB397" s="25"/>
      <c r="AC397" s="26"/>
      <c r="AD397" s="26"/>
      <c r="AE397" s="27"/>
      <c r="AF397" s="28"/>
      <c r="AG397" s="34"/>
      <c r="AH397" s="28"/>
      <c r="AI397" s="25"/>
      <c r="AJ397" s="39"/>
      <c r="AK397" s="47"/>
      <c r="AL397" s="48"/>
      <c r="AM397" s="45">
        <f>'[1]จัดรูปแบบ 2'!B393</f>
        <v>0</v>
      </c>
      <c r="AN397" s="46">
        <f>'[1]จัดรูปแบบ 2'!A393</f>
        <v>0</v>
      </c>
      <c r="AO397" s="54">
        <f>SUMIF('[1]ไตรมาส 1'!$A$7:$A$506,AN397,'[1]ไตรมาส 1'!$D$7:$D$506)</f>
        <v>0</v>
      </c>
      <c r="AP397" s="54">
        <f>SUMIF('[1]ไตรมาส 1'!$A$7:$A$506,AN397,'[1]ไตรมาส 1'!$E$7:$E$506)</f>
        <v>0</v>
      </c>
      <c r="AQ397" s="54">
        <f>SUM(SUMIF('[1]ไตรมาส 1'!$A$7:$A$506,'ไตรมาส 2 (2)'!AN397,'[1]ไตรมาส 1'!$F$7:$F$506),SUMIF('[1]ไตรมาส 1'!$M$7:$M$506,'ไตรมาส 2 (2)'!AN397,'[1]ไตรมาส 1'!$R$7:$R$506),SUMIF('[1]ไตรมาส 1'!$Y$7:$Y$506,'ไตรมาส 2 (2)'!AN397,'[1]ไตรมาส 1'!$AD$7:$AD$506),SUMIF($A$7:$A$506,AN397,$F$7:$F$506),SUMIF($M$7:$M$506,AN397,$R$7:$R$506),SUMIF($Y$7:$Y$506,AN397,$AD$7:$AD$506))</f>
        <v>0</v>
      </c>
      <c r="AR397" s="54">
        <f>SUM(SUMIF('[1]ไตรมาส 1'!$A$7:$A$506,'ไตรมาส 2 (2)'!AN397,'[1]ไตรมาส 1'!$G$7:$G$506),SUMIF('[1]ไตรมาส 1'!$M$7:$M$506,'ไตรมาส 2 (2)'!AN397,'[1]ไตรมาส 1'!$S$7:$S$506),SUMIF('[1]ไตรมาส 1'!$Y$7:$Y$506,'ไตรมาส 2 (2)'!AN397,'[1]ไตรมาส 1'!$AE$7:$AE$506),SUMIF($A$7:$A$506,AN397,$G$7:$G$506),SUMIF($M$7:$M$506,AN397,$S$7:$S$506),SUMIF($Y$7:$Y$506,AN397,$AE$7:$AE$506))</f>
        <v>0</v>
      </c>
      <c r="AS397" s="54">
        <f t="shared" si="12"/>
        <v>0</v>
      </c>
      <c r="AT397" s="54">
        <f t="shared" si="13"/>
        <v>0</v>
      </c>
      <c r="AU397" s="63"/>
      <c r="AV397" s="63"/>
      <c r="AW397" s="64"/>
      <c r="AX397" s="65"/>
      <c r="AY397" s="65"/>
    </row>
    <row r="398" s="2" customFormat="1" ht="20.25" spans="1:51">
      <c r="A398" s="22"/>
      <c r="B398" s="23"/>
      <c r="C398" s="24"/>
      <c r="D398" s="25"/>
      <c r="E398" s="26"/>
      <c r="F398" s="26"/>
      <c r="G398" s="27"/>
      <c r="H398" s="28"/>
      <c r="I398" s="34"/>
      <c r="J398" s="28"/>
      <c r="K398" s="25"/>
      <c r="L398" s="35"/>
      <c r="M398" s="22"/>
      <c r="N398" s="23"/>
      <c r="O398" s="24"/>
      <c r="P398" s="25"/>
      <c r="Q398" s="26"/>
      <c r="R398" s="26"/>
      <c r="S398" s="27"/>
      <c r="T398" s="28"/>
      <c r="U398" s="34"/>
      <c r="V398" s="28"/>
      <c r="W398" s="25"/>
      <c r="X398" s="39"/>
      <c r="Y398" s="22"/>
      <c r="Z398" s="23"/>
      <c r="AA398" s="24"/>
      <c r="AB398" s="25"/>
      <c r="AC398" s="26"/>
      <c r="AD398" s="26"/>
      <c r="AE398" s="27"/>
      <c r="AF398" s="28"/>
      <c r="AG398" s="34"/>
      <c r="AH398" s="28"/>
      <c r="AI398" s="25"/>
      <c r="AJ398" s="39"/>
      <c r="AK398" s="47"/>
      <c r="AL398" s="48"/>
      <c r="AM398" s="45">
        <f>'[1]จัดรูปแบบ 2'!B394</f>
        <v>0</v>
      </c>
      <c r="AN398" s="46">
        <f>'[1]จัดรูปแบบ 2'!A394</f>
        <v>0</v>
      </c>
      <c r="AO398" s="54">
        <f>SUMIF('[1]ไตรมาส 1'!$A$7:$A$506,AN398,'[1]ไตรมาส 1'!$D$7:$D$506)</f>
        <v>0</v>
      </c>
      <c r="AP398" s="54">
        <f>SUMIF('[1]ไตรมาส 1'!$A$7:$A$506,AN398,'[1]ไตรมาส 1'!$E$7:$E$506)</f>
        <v>0</v>
      </c>
      <c r="AQ398" s="54">
        <f>SUM(SUMIF('[1]ไตรมาส 1'!$A$7:$A$506,'ไตรมาส 2 (2)'!AN398,'[1]ไตรมาส 1'!$F$7:$F$506),SUMIF('[1]ไตรมาส 1'!$M$7:$M$506,'ไตรมาส 2 (2)'!AN398,'[1]ไตรมาส 1'!$R$7:$R$506),SUMIF('[1]ไตรมาส 1'!$Y$7:$Y$506,'ไตรมาส 2 (2)'!AN398,'[1]ไตรมาส 1'!$AD$7:$AD$506),SUMIF($A$7:$A$506,AN398,$F$7:$F$506),SUMIF($M$7:$M$506,AN398,$R$7:$R$506),SUMIF($Y$7:$Y$506,AN398,$AD$7:$AD$506))</f>
        <v>0</v>
      </c>
      <c r="AR398" s="54">
        <f>SUM(SUMIF('[1]ไตรมาส 1'!$A$7:$A$506,'ไตรมาส 2 (2)'!AN398,'[1]ไตรมาส 1'!$G$7:$G$506),SUMIF('[1]ไตรมาส 1'!$M$7:$M$506,'ไตรมาส 2 (2)'!AN398,'[1]ไตรมาส 1'!$S$7:$S$506),SUMIF('[1]ไตรมาส 1'!$Y$7:$Y$506,'ไตรมาส 2 (2)'!AN398,'[1]ไตรมาส 1'!$AE$7:$AE$506),SUMIF($A$7:$A$506,AN398,$G$7:$G$506),SUMIF($M$7:$M$506,AN398,$S$7:$S$506),SUMIF($Y$7:$Y$506,AN398,$AE$7:$AE$506))</f>
        <v>0</v>
      </c>
      <c r="AS398" s="54">
        <f t="shared" si="12"/>
        <v>0</v>
      </c>
      <c r="AT398" s="54">
        <f t="shared" si="13"/>
        <v>0</v>
      </c>
      <c r="AU398" s="63"/>
      <c r="AV398" s="63"/>
      <c r="AW398" s="64"/>
      <c r="AX398" s="65"/>
      <c r="AY398" s="65"/>
    </row>
    <row r="399" s="2" customFormat="1" ht="20.25" spans="1:51">
      <c r="A399" s="22"/>
      <c r="B399" s="23"/>
      <c r="C399" s="24"/>
      <c r="D399" s="25"/>
      <c r="E399" s="26"/>
      <c r="F399" s="26"/>
      <c r="G399" s="27"/>
      <c r="H399" s="28"/>
      <c r="I399" s="34"/>
      <c r="J399" s="28"/>
      <c r="K399" s="25"/>
      <c r="L399" s="35"/>
      <c r="M399" s="22"/>
      <c r="N399" s="23"/>
      <c r="O399" s="24"/>
      <c r="P399" s="25"/>
      <c r="Q399" s="26"/>
      <c r="R399" s="26"/>
      <c r="S399" s="27"/>
      <c r="T399" s="28"/>
      <c r="U399" s="34"/>
      <c r="V399" s="28"/>
      <c r="W399" s="25"/>
      <c r="X399" s="39"/>
      <c r="Y399" s="22"/>
      <c r="Z399" s="23"/>
      <c r="AA399" s="24"/>
      <c r="AB399" s="25"/>
      <c r="AC399" s="26"/>
      <c r="AD399" s="26"/>
      <c r="AE399" s="27"/>
      <c r="AF399" s="28"/>
      <c r="AG399" s="34"/>
      <c r="AH399" s="28"/>
      <c r="AI399" s="25"/>
      <c r="AJ399" s="39"/>
      <c r="AK399" s="47"/>
      <c r="AL399" s="48"/>
      <c r="AM399" s="45">
        <f>'[1]จัดรูปแบบ 2'!B395</f>
        <v>0</v>
      </c>
      <c r="AN399" s="46">
        <f>'[1]จัดรูปแบบ 2'!A395</f>
        <v>0</v>
      </c>
      <c r="AO399" s="54">
        <f>SUMIF('[1]ไตรมาส 1'!$A$7:$A$506,AN399,'[1]ไตรมาส 1'!$D$7:$D$506)</f>
        <v>0</v>
      </c>
      <c r="AP399" s="54">
        <f>SUMIF('[1]ไตรมาส 1'!$A$7:$A$506,AN399,'[1]ไตรมาส 1'!$E$7:$E$506)</f>
        <v>0</v>
      </c>
      <c r="AQ399" s="54">
        <f>SUM(SUMIF('[1]ไตรมาส 1'!$A$7:$A$506,'ไตรมาส 2 (2)'!AN399,'[1]ไตรมาส 1'!$F$7:$F$506),SUMIF('[1]ไตรมาส 1'!$M$7:$M$506,'ไตรมาส 2 (2)'!AN399,'[1]ไตรมาส 1'!$R$7:$R$506),SUMIF('[1]ไตรมาส 1'!$Y$7:$Y$506,'ไตรมาส 2 (2)'!AN399,'[1]ไตรมาส 1'!$AD$7:$AD$506),SUMIF($A$7:$A$506,AN399,$F$7:$F$506),SUMIF($M$7:$M$506,AN399,$R$7:$R$506),SUMIF($Y$7:$Y$506,AN399,$AD$7:$AD$506))</f>
        <v>0</v>
      </c>
      <c r="AR399" s="54">
        <f>SUM(SUMIF('[1]ไตรมาส 1'!$A$7:$A$506,'ไตรมาส 2 (2)'!AN399,'[1]ไตรมาส 1'!$G$7:$G$506),SUMIF('[1]ไตรมาส 1'!$M$7:$M$506,'ไตรมาส 2 (2)'!AN399,'[1]ไตรมาส 1'!$S$7:$S$506),SUMIF('[1]ไตรมาส 1'!$Y$7:$Y$506,'ไตรมาส 2 (2)'!AN399,'[1]ไตรมาส 1'!$AE$7:$AE$506),SUMIF($A$7:$A$506,AN399,$G$7:$G$506),SUMIF($M$7:$M$506,AN399,$S$7:$S$506),SUMIF($Y$7:$Y$506,AN399,$AE$7:$AE$506))</f>
        <v>0</v>
      </c>
      <c r="AS399" s="54">
        <f t="shared" si="12"/>
        <v>0</v>
      </c>
      <c r="AT399" s="54">
        <f t="shared" si="13"/>
        <v>0</v>
      </c>
      <c r="AU399" s="63"/>
      <c r="AV399" s="63"/>
      <c r="AW399" s="64"/>
      <c r="AX399" s="65"/>
      <c r="AY399" s="65"/>
    </row>
    <row r="400" s="2" customFormat="1" ht="20.25" spans="1:51">
      <c r="A400" s="22"/>
      <c r="B400" s="23"/>
      <c r="C400" s="24"/>
      <c r="D400" s="25"/>
      <c r="E400" s="26"/>
      <c r="F400" s="26"/>
      <c r="G400" s="27"/>
      <c r="H400" s="28"/>
      <c r="I400" s="34"/>
      <c r="J400" s="28"/>
      <c r="K400" s="25"/>
      <c r="L400" s="35"/>
      <c r="M400" s="22"/>
      <c r="N400" s="23"/>
      <c r="O400" s="24"/>
      <c r="P400" s="25"/>
      <c r="Q400" s="26"/>
      <c r="R400" s="26"/>
      <c r="S400" s="27"/>
      <c r="T400" s="28"/>
      <c r="U400" s="34"/>
      <c r="V400" s="28"/>
      <c r="W400" s="25"/>
      <c r="X400" s="39"/>
      <c r="Y400" s="22"/>
      <c r="Z400" s="23"/>
      <c r="AA400" s="24"/>
      <c r="AB400" s="25"/>
      <c r="AC400" s="26"/>
      <c r="AD400" s="26"/>
      <c r="AE400" s="27"/>
      <c r="AF400" s="28"/>
      <c r="AG400" s="34"/>
      <c r="AH400" s="28"/>
      <c r="AI400" s="25"/>
      <c r="AJ400" s="39"/>
      <c r="AK400" s="47"/>
      <c r="AL400" s="48"/>
      <c r="AM400" s="45">
        <f>'[1]จัดรูปแบบ 2'!B396</f>
        <v>0</v>
      </c>
      <c r="AN400" s="46">
        <f>'[1]จัดรูปแบบ 2'!A396</f>
        <v>0</v>
      </c>
      <c r="AO400" s="54">
        <f>SUMIF('[1]ไตรมาส 1'!$A$7:$A$506,AN400,'[1]ไตรมาส 1'!$D$7:$D$506)</f>
        <v>0</v>
      </c>
      <c r="AP400" s="54">
        <f>SUMIF('[1]ไตรมาส 1'!$A$7:$A$506,AN400,'[1]ไตรมาส 1'!$E$7:$E$506)</f>
        <v>0</v>
      </c>
      <c r="AQ400" s="54">
        <f>SUM(SUMIF('[1]ไตรมาส 1'!$A$7:$A$506,'ไตรมาส 2 (2)'!AN400,'[1]ไตรมาส 1'!$F$7:$F$506),SUMIF('[1]ไตรมาส 1'!$M$7:$M$506,'ไตรมาส 2 (2)'!AN400,'[1]ไตรมาส 1'!$R$7:$R$506),SUMIF('[1]ไตรมาส 1'!$Y$7:$Y$506,'ไตรมาส 2 (2)'!AN400,'[1]ไตรมาส 1'!$AD$7:$AD$506),SUMIF($A$7:$A$506,AN400,$F$7:$F$506),SUMIF($M$7:$M$506,AN400,$R$7:$R$506),SUMIF($Y$7:$Y$506,AN400,$AD$7:$AD$506))</f>
        <v>0</v>
      </c>
      <c r="AR400" s="54">
        <f>SUM(SUMIF('[1]ไตรมาส 1'!$A$7:$A$506,'ไตรมาส 2 (2)'!AN400,'[1]ไตรมาส 1'!$G$7:$G$506),SUMIF('[1]ไตรมาส 1'!$M$7:$M$506,'ไตรมาส 2 (2)'!AN400,'[1]ไตรมาส 1'!$S$7:$S$506),SUMIF('[1]ไตรมาส 1'!$Y$7:$Y$506,'ไตรมาส 2 (2)'!AN400,'[1]ไตรมาส 1'!$AE$7:$AE$506),SUMIF($A$7:$A$506,AN400,$G$7:$G$506),SUMIF($M$7:$M$506,AN400,$S$7:$S$506),SUMIF($Y$7:$Y$506,AN400,$AE$7:$AE$506))</f>
        <v>0</v>
      </c>
      <c r="AS400" s="54">
        <f t="shared" si="12"/>
        <v>0</v>
      </c>
      <c r="AT400" s="54">
        <f t="shared" si="13"/>
        <v>0</v>
      </c>
      <c r="AU400" s="63"/>
      <c r="AV400" s="63"/>
      <c r="AW400" s="64"/>
      <c r="AX400" s="65"/>
      <c r="AY400" s="65"/>
    </row>
    <row r="401" s="2" customFormat="1" ht="20.25" spans="1:51">
      <c r="A401" s="22"/>
      <c r="B401" s="23"/>
      <c r="C401" s="24"/>
      <c r="D401" s="25"/>
      <c r="E401" s="26"/>
      <c r="F401" s="26"/>
      <c r="G401" s="27"/>
      <c r="H401" s="28"/>
      <c r="I401" s="34"/>
      <c r="J401" s="28"/>
      <c r="K401" s="25"/>
      <c r="L401" s="35"/>
      <c r="M401" s="22"/>
      <c r="N401" s="23"/>
      <c r="O401" s="24"/>
      <c r="P401" s="25"/>
      <c r="Q401" s="26"/>
      <c r="R401" s="26"/>
      <c r="S401" s="27"/>
      <c r="T401" s="28"/>
      <c r="U401" s="34"/>
      <c r="V401" s="28"/>
      <c r="W401" s="25"/>
      <c r="X401" s="39"/>
      <c r="Y401" s="22"/>
      <c r="Z401" s="23"/>
      <c r="AA401" s="24"/>
      <c r="AB401" s="25"/>
      <c r="AC401" s="26"/>
      <c r="AD401" s="26"/>
      <c r="AE401" s="27"/>
      <c r="AF401" s="28"/>
      <c r="AG401" s="34"/>
      <c r="AH401" s="28"/>
      <c r="AI401" s="25"/>
      <c r="AJ401" s="39"/>
      <c r="AK401" s="47"/>
      <c r="AL401" s="48"/>
      <c r="AM401" s="45">
        <f>'[1]จัดรูปแบบ 2'!B397</f>
        <v>0</v>
      </c>
      <c r="AN401" s="46">
        <f>'[1]จัดรูปแบบ 2'!A397</f>
        <v>0</v>
      </c>
      <c r="AO401" s="54">
        <f>SUMIF('[1]ไตรมาส 1'!$A$7:$A$506,AN401,'[1]ไตรมาส 1'!$D$7:$D$506)</f>
        <v>0</v>
      </c>
      <c r="AP401" s="54">
        <f>SUMIF('[1]ไตรมาส 1'!$A$7:$A$506,AN401,'[1]ไตรมาส 1'!$E$7:$E$506)</f>
        <v>0</v>
      </c>
      <c r="AQ401" s="54">
        <f>SUM(SUMIF('[1]ไตรมาส 1'!$A$7:$A$506,'ไตรมาส 2 (2)'!AN401,'[1]ไตรมาส 1'!$F$7:$F$506),SUMIF('[1]ไตรมาส 1'!$M$7:$M$506,'ไตรมาส 2 (2)'!AN401,'[1]ไตรมาส 1'!$R$7:$R$506),SUMIF('[1]ไตรมาส 1'!$Y$7:$Y$506,'ไตรมาส 2 (2)'!AN401,'[1]ไตรมาส 1'!$AD$7:$AD$506),SUMIF($A$7:$A$506,AN401,$F$7:$F$506),SUMIF($M$7:$M$506,AN401,$R$7:$R$506),SUMIF($Y$7:$Y$506,AN401,$AD$7:$AD$506))</f>
        <v>0</v>
      </c>
      <c r="AR401" s="54">
        <f>SUM(SUMIF('[1]ไตรมาส 1'!$A$7:$A$506,'ไตรมาส 2 (2)'!AN401,'[1]ไตรมาส 1'!$G$7:$G$506),SUMIF('[1]ไตรมาส 1'!$M$7:$M$506,'ไตรมาส 2 (2)'!AN401,'[1]ไตรมาส 1'!$S$7:$S$506),SUMIF('[1]ไตรมาส 1'!$Y$7:$Y$506,'ไตรมาส 2 (2)'!AN401,'[1]ไตรมาส 1'!$AE$7:$AE$506),SUMIF($A$7:$A$506,AN401,$G$7:$G$506),SUMIF($M$7:$M$506,AN401,$S$7:$S$506),SUMIF($Y$7:$Y$506,AN401,$AE$7:$AE$506))</f>
        <v>0</v>
      </c>
      <c r="AS401" s="54">
        <f t="shared" si="12"/>
        <v>0</v>
      </c>
      <c r="AT401" s="54">
        <f t="shared" si="13"/>
        <v>0</v>
      </c>
      <c r="AU401" s="63"/>
      <c r="AV401" s="63"/>
      <c r="AW401" s="64"/>
      <c r="AX401" s="65"/>
      <c r="AY401" s="65"/>
    </row>
    <row r="402" s="2" customFormat="1" ht="20.25" spans="1:51">
      <c r="A402" s="22"/>
      <c r="B402" s="23"/>
      <c r="C402" s="24"/>
      <c r="D402" s="25"/>
      <c r="E402" s="26"/>
      <c r="F402" s="26"/>
      <c r="G402" s="27"/>
      <c r="H402" s="28"/>
      <c r="I402" s="34"/>
      <c r="J402" s="28"/>
      <c r="K402" s="25"/>
      <c r="L402" s="35"/>
      <c r="M402" s="22"/>
      <c r="N402" s="23"/>
      <c r="O402" s="24"/>
      <c r="P402" s="25"/>
      <c r="Q402" s="26"/>
      <c r="R402" s="26"/>
      <c r="S402" s="27"/>
      <c r="T402" s="28"/>
      <c r="U402" s="34"/>
      <c r="V402" s="28"/>
      <c r="W402" s="25"/>
      <c r="X402" s="39"/>
      <c r="Y402" s="22"/>
      <c r="Z402" s="23"/>
      <c r="AA402" s="24"/>
      <c r="AB402" s="25"/>
      <c r="AC402" s="26"/>
      <c r="AD402" s="26"/>
      <c r="AE402" s="27"/>
      <c r="AF402" s="28"/>
      <c r="AG402" s="34"/>
      <c r="AH402" s="28"/>
      <c r="AI402" s="25"/>
      <c r="AJ402" s="39"/>
      <c r="AK402" s="47"/>
      <c r="AL402" s="48"/>
      <c r="AM402" s="45">
        <f>'[1]จัดรูปแบบ 2'!B398</f>
        <v>0</v>
      </c>
      <c r="AN402" s="46">
        <f>'[1]จัดรูปแบบ 2'!A398</f>
        <v>0</v>
      </c>
      <c r="AO402" s="54">
        <f>SUMIF('[1]ไตรมาส 1'!$A$7:$A$506,AN402,'[1]ไตรมาส 1'!$D$7:$D$506)</f>
        <v>0</v>
      </c>
      <c r="AP402" s="54">
        <f>SUMIF('[1]ไตรมาส 1'!$A$7:$A$506,AN402,'[1]ไตรมาส 1'!$E$7:$E$506)</f>
        <v>0</v>
      </c>
      <c r="AQ402" s="54">
        <f>SUM(SUMIF('[1]ไตรมาส 1'!$A$7:$A$506,'ไตรมาส 2 (2)'!AN402,'[1]ไตรมาส 1'!$F$7:$F$506),SUMIF('[1]ไตรมาส 1'!$M$7:$M$506,'ไตรมาส 2 (2)'!AN402,'[1]ไตรมาส 1'!$R$7:$R$506),SUMIF('[1]ไตรมาส 1'!$Y$7:$Y$506,'ไตรมาส 2 (2)'!AN402,'[1]ไตรมาส 1'!$AD$7:$AD$506),SUMIF($A$7:$A$506,AN402,$F$7:$F$506),SUMIF($M$7:$M$506,AN402,$R$7:$R$506),SUMIF($Y$7:$Y$506,AN402,$AD$7:$AD$506))</f>
        <v>0</v>
      </c>
      <c r="AR402" s="54">
        <f>SUM(SUMIF('[1]ไตรมาส 1'!$A$7:$A$506,'ไตรมาส 2 (2)'!AN402,'[1]ไตรมาส 1'!$G$7:$G$506),SUMIF('[1]ไตรมาส 1'!$M$7:$M$506,'ไตรมาส 2 (2)'!AN402,'[1]ไตรมาส 1'!$S$7:$S$506),SUMIF('[1]ไตรมาส 1'!$Y$7:$Y$506,'ไตรมาส 2 (2)'!AN402,'[1]ไตรมาส 1'!$AE$7:$AE$506),SUMIF($A$7:$A$506,AN402,$G$7:$G$506),SUMIF($M$7:$M$506,AN402,$S$7:$S$506),SUMIF($Y$7:$Y$506,AN402,$AE$7:$AE$506))</f>
        <v>0</v>
      </c>
      <c r="AS402" s="54">
        <f t="shared" si="12"/>
        <v>0</v>
      </c>
      <c r="AT402" s="54">
        <f t="shared" si="13"/>
        <v>0</v>
      </c>
      <c r="AU402" s="63"/>
      <c r="AV402" s="63"/>
      <c r="AW402" s="64"/>
      <c r="AX402" s="65"/>
      <c r="AY402" s="65"/>
    </row>
    <row r="403" s="2" customFormat="1" ht="20.25" spans="1:51">
      <c r="A403" s="22"/>
      <c r="B403" s="23"/>
      <c r="C403" s="24"/>
      <c r="D403" s="25"/>
      <c r="E403" s="26"/>
      <c r="F403" s="26"/>
      <c r="G403" s="27"/>
      <c r="H403" s="28"/>
      <c r="I403" s="34"/>
      <c r="J403" s="28"/>
      <c r="K403" s="25"/>
      <c r="L403" s="35"/>
      <c r="M403" s="22"/>
      <c r="N403" s="23"/>
      <c r="O403" s="24"/>
      <c r="P403" s="25"/>
      <c r="Q403" s="26"/>
      <c r="R403" s="26"/>
      <c r="S403" s="27"/>
      <c r="T403" s="28"/>
      <c r="U403" s="34"/>
      <c r="V403" s="28"/>
      <c r="W403" s="25"/>
      <c r="X403" s="39"/>
      <c r="Y403" s="22"/>
      <c r="Z403" s="23"/>
      <c r="AA403" s="24"/>
      <c r="AB403" s="25"/>
      <c r="AC403" s="26"/>
      <c r="AD403" s="26"/>
      <c r="AE403" s="27"/>
      <c r="AF403" s="28"/>
      <c r="AG403" s="34"/>
      <c r="AH403" s="28"/>
      <c r="AI403" s="25"/>
      <c r="AJ403" s="39"/>
      <c r="AK403" s="47"/>
      <c r="AL403" s="48"/>
      <c r="AM403" s="45">
        <f>'[1]จัดรูปแบบ 2'!B399</f>
        <v>0</v>
      </c>
      <c r="AN403" s="46">
        <f>'[1]จัดรูปแบบ 2'!A399</f>
        <v>0</v>
      </c>
      <c r="AO403" s="54">
        <f>SUMIF('[1]ไตรมาส 1'!$A$7:$A$506,AN403,'[1]ไตรมาส 1'!$D$7:$D$506)</f>
        <v>0</v>
      </c>
      <c r="AP403" s="54">
        <f>SUMIF('[1]ไตรมาส 1'!$A$7:$A$506,AN403,'[1]ไตรมาส 1'!$E$7:$E$506)</f>
        <v>0</v>
      </c>
      <c r="AQ403" s="54">
        <f>SUM(SUMIF('[1]ไตรมาส 1'!$A$7:$A$506,'ไตรมาส 2 (2)'!AN403,'[1]ไตรมาส 1'!$F$7:$F$506),SUMIF('[1]ไตรมาส 1'!$M$7:$M$506,'ไตรมาส 2 (2)'!AN403,'[1]ไตรมาส 1'!$R$7:$R$506),SUMIF('[1]ไตรมาส 1'!$Y$7:$Y$506,'ไตรมาส 2 (2)'!AN403,'[1]ไตรมาส 1'!$AD$7:$AD$506),SUMIF($A$7:$A$506,AN403,$F$7:$F$506),SUMIF($M$7:$M$506,AN403,$R$7:$R$506),SUMIF($Y$7:$Y$506,AN403,$AD$7:$AD$506))</f>
        <v>0</v>
      </c>
      <c r="AR403" s="54">
        <f>SUM(SUMIF('[1]ไตรมาส 1'!$A$7:$A$506,'ไตรมาส 2 (2)'!AN403,'[1]ไตรมาส 1'!$G$7:$G$506),SUMIF('[1]ไตรมาส 1'!$M$7:$M$506,'ไตรมาส 2 (2)'!AN403,'[1]ไตรมาส 1'!$S$7:$S$506),SUMIF('[1]ไตรมาส 1'!$Y$7:$Y$506,'ไตรมาส 2 (2)'!AN403,'[1]ไตรมาส 1'!$AE$7:$AE$506),SUMIF($A$7:$A$506,AN403,$G$7:$G$506),SUMIF($M$7:$M$506,AN403,$S$7:$S$506),SUMIF($Y$7:$Y$506,AN403,$AE$7:$AE$506))</f>
        <v>0</v>
      </c>
      <c r="AS403" s="54">
        <f t="shared" si="12"/>
        <v>0</v>
      </c>
      <c r="AT403" s="54">
        <f t="shared" si="13"/>
        <v>0</v>
      </c>
      <c r="AU403" s="63"/>
      <c r="AV403" s="63"/>
      <c r="AW403" s="64"/>
      <c r="AX403" s="65"/>
      <c r="AY403" s="65"/>
    </row>
    <row r="404" s="2" customFormat="1" ht="20.25" spans="1:51">
      <c r="A404" s="22"/>
      <c r="B404" s="23"/>
      <c r="C404" s="24"/>
      <c r="D404" s="25"/>
      <c r="E404" s="26"/>
      <c r="F404" s="26"/>
      <c r="G404" s="27"/>
      <c r="H404" s="28"/>
      <c r="I404" s="34"/>
      <c r="J404" s="28"/>
      <c r="K404" s="25"/>
      <c r="L404" s="35"/>
      <c r="M404" s="22"/>
      <c r="N404" s="23"/>
      <c r="O404" s="24"/>
      <c r="P404" s="25"/>
      <c r="Q404" s="26"/>
      <c r="R404" s="26"/>
      <c r="S404" s="27"/>
      <c r="T404" s="28"/>
      <c r="U404" s="34"/>
      <c r="V404" s="28"/>
      <c r="W404" s="25"/>
      <c r="X404" s="39"/>
      <c r="Y404" s="22"/>
      <c r="Z404" s="23"/>
      <c r="AA404" s="24"/>
      <c r="AB404" s="25"/>
      <c r="AC404" s="26"/>
      <c r="AD404" s="26"/>
      <c r="AE404" s="27"/>
      <c r="AF404" s="28"/>
      <c r="AG404" s="34"/>
      <c r="AH404" s="28"/>
      <c r="AI404" s="25"/>
      <c r="AJ404" s="39"/>
      <c r="AK404" s="47"/>
      <c r="AL404" s="48"/>
      <c r="AM404" s="45">
        <f>'[1]จัดรูปแบบ 2'!B400</f>
        <v>0</v>
      </c>
      <c r="AN404" s="46">
        <f>'[1]จัดรูปแบบ 2'!A400</f>
        <v>0</v>
      </c>
      <c r="AO404" s="54">
        <f>SUMIF('[1]ไตรมาส 1'!$A$7:$A$506,AN404,'[1]ไตรมาส 1'!$D$7:$D$506)</f>
        <v>0</v>
      </c>
      <c r="AP404" s="54">
        <f>SUMIF('[1]ไตรมาส 1'!$A$7:$A$506,AN404,'[1]ไตรมาส 1'!$E$7:$E$506)</f>
        <v>0</v>
      </c>
      <c r="AQ404" s="54">
        <f>SUM(SUMIF('[1]ไตรมาส 1'!$A$7:$A$506,'ไตรมาส 2 (2)'!AN404,'[1]ไตรมาส 1'!$F$7:$F$506),SUMIF('[1]ไตรมาส 1'!$M$7:$M$506,'ไตรมาส 2 (2)'!AN404,'[1]ไตรมาส 1'!$R$7:$R$506),SUMIF('[1]ไตรมาส 1'!$Y$7:$Y$506,'ไตรมาส 2 (2)'!AN404,'[1]ไตรมาส 1'!$AD$7:$AD$506),SUMIF($A$7:$A$506,AN404,$F$7:$F$506),SUMIF($M$7:$M$506,AN404,$R$7:$R$506),SUMIF($Y$7:$Y$506,AN404,$AD$7:$AD$506))</f>
        <v>0</v>
      </c>
      <c r="AR404" s="54">
        <f>SUM(SUMIF('[1]ไตรมาส 1'!$A$7:$A$506,'ไตรมาส 2 (2)'!AN404,'[1]ไตรมาส 1'!$G$7:$G$506),SUMIF('[1]ไตรมาส 1'!$M$7:$M$506,'ไตรมาส 2 (2)'!AN404,'[1]ไตรมาส 1'!$S$7:$S$506),SUMIF('[1]ไตรมาส 1'!$Y$7:$Y$506,'ไตรมาส 2 (2)'!AN404,'[1]ไตรมาส 1'!$AE$7:$AE$506),SUMIF($A$7:$A$506,AN404,$G$7:$G$506),SUMIF($M$7:$M$506,AN404,$S$7:$S$506),SUMIF($Y$7:$Y$506,AN404,$AE$7:$AE$506))</f>
        <v>0</v>
      </c>
      <c r="AS404" s="54">
        <f t="shared" si="12"/>
        <v>0</v>
      </c>
      <c r="AT404" s="54">
        <f t="shared" si="13"/>
        <v>0</v>
      </c>
      <c r="AU404" s="63"/>
      <c r="AV404" s="63"/>
      <c r="AW404" s="64"/>
      <c r="AX404" s="65"/>
      <c r="AY404" s="65"/>
    </row>
    <row r="405" s="2" customFormat="1" ht="20.25" spans="1:51">
      <c r="A405" s="22"/>
      <c r="B405" s="23"/>
      <c r="C405" s="24"/>
      <c r="D405" s="25"/>
      <c r="E405" s="26"/>
      <c r="F405" s="26"/>
      <c r="G405" s="27"/>
      <c r="H405" s="28"/>
      <c r="I405" s="34"/>
      <c r="J405" s="28"/>
      <c r="K405" s="25"/>
      <c r="L405" s="35"/>
      <c r="M405" s="22"/>
      <c r="N405" s="23"/>
      <c r="O405" s="24"/>
      <c r="P405" s="25"/>
      <c r="Q405" s="26"/>
      <c r="R405" s="26"/>
      <c r="S405" s="27"/>
      <c r="T405" s="28"/>
      <c r="U405" s="34"/>
      <c r="V405" s="28"/>
      <c r="W405" s="25"/>
      <c r="X405" s="39"/>
      <c r="Y405" s="22"/>
      <c r="Z405" s="23"/>
      <c r="AA405" s="24"/>
      <c r="AB405" s="25"/>
      <c r="AC405" s="26"/>
      <c r="AD405" s="26"/>
      <c r="AE405" s="27"/>
      <c r="AF405" s="28"/>
      <c r="AG405" s="34"/>
      <c r="AH405" s="28"/>
      <c r="AI405" s="25"/>
      <c r="AJ405" s="39"/>
      <c r="AK405" s="47"/>
      <c r="AL405" s="48"/>
      <c r="AM405" s="45">
        <f>'[1]จัดรูปแบบ 2'!B401</f>
        <v>0</v>
      </c>
      <c r="AN405" s="46">
        <f>'[1]จัดรูปแบบ 2'!A401</f>
        <v>0</v>
      </c>
      <c r="AO405" s="54">
        <f>SUMIF('[1]ไตรมาส 1'!$A$7:$A$506,AN405,'[1]ไตรมาส 1'!$D$7:$D$506)</f>
        <v>0</v>
      </c>
      <c r="AP405" s="54">
        <f>SUMIF('[1]ไตรมาส 1'!$A$7:$A$506,AN405,'[1]ไตรมาส 1'!$E$7:$E$506)</f>
        <v>0</v>
      </c>
      <c r="AQ405" s="54">
        <f>SUM(SUMIF('[1]ไตรมาส 1'!$A$7:$A$506,'ไตรมาส 2 (2)'!AN405,'[1]ไตรมาส 1'!$F$7:$F$506),SUMIF('[1]ไตรมาส 1'!$M$7:$M$506,'ไตรมาส 2 (2)'!AN405,'[1]ไตรมาส 1'!$R$7:$R$506),SUMIF('[1]ไตรมาส 1'!$Y$7:$Y$506,'ไตรมาส 2 (2)'!AN405,'[1]ไตรมาส 1'!$AD$7:$AD$506),SUMIF($A$7:$A$506,AN405,$F$7:$F$506),SUMIF($M$7:$M$506,AN405,$R$7:$R$506),SUMIF($Y$7:$Y$506,AN405,$AD$7:$AD$506))</f>
        <v>0</v>
      </c>
      <c r="AR405" s="54">
        <f>SUM(SUMIF('[1]ไตรมาส 1'!$A$7:$A$506,'ไตรมาส 2 (2)'!AN405,'[1]ไตรมาส 1'!$G$7:$G$506),SUMIF('[1]ไตรมาส 1'!$M$7:$M$506,'ไตรมาส 2 (2)'!AN405,'[1]ไตรมาส 1'!$S$7:$S$506),SUMIF('[1]ไตรมาส 1'!$Y$7:$Y$506,'ไตรมาส 2 (2)'!AN405,'[1]ไตรมาส 1'!$AE$7:$AE$506),SUMIF($A$7:$A$506,AN405,$G$7:$G$506),SUMIF($M$7:$M$506,AN405,$S$7:$S$506),SUMIF($Y$7:$Y$506,AN405,$AE$7:$AE$506))</f>
        <v>0</v>
      </c>
      <c r="AS405" s="54">
        <f t="shared" si="12"/>
        <v>0</v>
      </c>
      <c r="AT405" s="54">
        <f t="shared" si="13"/>
        <v>0</v>
      </c>
      <c r="AU405" s="63"/>
      <c r="AV405" s="63"/>
      <c r="AW405" s="64"/>
      <c r="AX405" s="65"/>
      <c r="AY405" s="65"/>
    </row>
    <row r="406" s="2" customFormat="1" ht="20.25" spans="1:51">
      <c r="A406" s="22"/>
      <c r="B406" s="23"/>
      <c r="C406" s="24"/>
      <c r="D406" s="25"/>
      <c r="E406" s="26"/>
      <c r="F406" s="26"/>
      <c r="G406" s="27"/>
      <c r="H406" s="28"/>
      <c r="I406" s="34"/>
      <c r="J406" s="28"/>
      <c r="K406" s="25"/>
      <c r="L406" s="35"/>
      <c r="M406" s="22"/>
      <c r="N406" s="23"/>
      <c r="O406" s="24"/>
      <c r="P406" s="25"/>
      <c r="Q406" s="26"/>
      <c r="R406" s="26"/>
      <c r="S406" s="27"/>
      <c r="T406" s="28"/>
      <c r="U406" s="34"/>
      <c r="V406" s="28"/>
      <c r="W406" s="25"/>
      <c r="X406" s="39"/>
      <c r="Y406" s="22"/>
      <c r="Z406" s="23"/>
      <c r="AA406" s="24"/>
      <c r="AB406" s="25"/>
      <c r="AC406" s="26"/>
      <c r="AD406" s="26"/>
      <c r="AE406" s="27"/>
      <c r="AF406" s="28"/>
      <c r="AG406" s="34"/>
      <c r="AH406" s="28"/>
      <c r="AI406" s="25"/>
      <c r="AJ406" s="39"/>
      <c r="AK406" s="47"/>
      <c r="AL406" s="48"/>
      <c r="AM406" s="45">
        <f>'[1]จัดรูปแบบ 2'!B402</f>
        <v>0</v>
      </c>
      <c r="AN406" s="46">
        <f>'[1]จัดรูปแบบ 2'!A402</f>
        <v>0</v>
      </c>
      <c r="AO406" s="54">
        <f>SUMIF('[1]ไตรมาส 1'!$A$7:$A$506,AN406,'[1]ไตรมาส 1'!$D$7:$D$506)</f>
        <v>0</v>
      </c>
      <c r="AP406" s="54">
        <f>SUMIF('[1]ไตรมาส 1'!$A$7:$A$506,AN406,'[1]ไตรมาส 1'!$E$7:$E$506)</f>
        <v>0</v>
      </c>
      <c r="AQ406" s="54">
        <f>SUM(SUMIF('[1]ไตรมาส 1'!$A$7:$A$506,'ไตรมาส 2 (2)'!AN406,'[1]ไตรมาส 1'!$F$7:$F$506),SUMIF('[1]ไตรมาส 1'!$M$7:$M$506,'ไตรมาส 2 (2)'!AN406,'[1]ไตรมาส 1'!$R$7:$R$506),SUMIF('[1]ไตรมาส 1'!$Y$7:$Y$506,'ไตรมาส 2 (2)'!AN406,'[1]ไตรมาส 1'!$AD$7:$AD$506),SUMIF($A$7:$A$506,AN406,$F$7:$F$506),SUMIF($M$7:$M$506,AN406,$R$7:$R$506),SUMIF($Y$7:$Y$506,AN406,$AD$7:$AD$506))</f>
        <v>0</v>
      </c>
      <c r="AR406" s="54">
        <f>SUM(SUMIF('[1]ไตรมาส 1'!$A$7:$A$506,'ไตรมาส 2 (2)'!AN406,'[1]ไตรมาส 1'!$G$7:$G$506),SUMIF('[1]ไตรมาส 1'!$M$7:$M$506,'ไตรมาส 2 (2)'!AN406,'[1]ไตรมาส 1'!$S$7:$S$506),SUMIF('[1]ไตรมาส 1'!$Y$7:$Y$506,'ไตรมาส 2 (2)'!AN406,'[1]ไตรมาส 1'!$AE$7:$AE$506),SUMIF($A$7:$A$506,AN406,$G$7:$G$506),SUMIF($M$7:$M$506,AN406,$S$7:$S$506),SUMIF($Y$7:$Y$506,AN406,$AE$7:$AE$506))</f>
        <v>0</v>
      </c>
      <c r="AS406" s="54">
        <f t="shared" si="12"/>
        <v>0</v>
      </c>
      <c r="AT406" s="54">
        <f t="shared" si="13"/>
        <v>0</v>
      </c>
      <c r="AU406" s="63"/>
      <c r="AV406" s="63"/>
      <c r="AW406" s="64"/>
      <c r="AX406" s="65"/>
      <c r="AY406" s="65"/>
    </row>
    <row r="407" s="2" customFormat="1" ht="20.25" spans="1:51">
      <c r="A407" s="22"/>
      <c r="B407" s="23"/>
      <c r="C407" s="24"/>
      <c r="D407" s="25"/>
      <c r="E407" s="26"/>
      <c r="F407" s="26"/>
      <c r="G407" s="27"/>
      <c r="H407" s="28"/>
      <c r="I407" s="34"/>
      <c r="J407" s="28"/>
      <c r="K407" s="25"/>
      <c r="L407" s="35"/>
      <c r="M407" s="22"/>
      <c r="N407" s="23"/>
      <c r="O407" s="24"/>
      <c r="P407" s="25"/>
      <c r="Q407" s="26"/>
      <c r="R407" s="26"/>
      <c r="S407" s="27"/>
      <c r="T407" s="28"/>
      <c r="U407" s="34"/>
      <c r="V407" s="28"/>
      <c r="W407" s="25"/>
      <c r="X407" s="39"/>
      <c r="Y407" s="22"/>
      <c r="Z407" s="23"/>
      <c r="AA407" s="24"/>
      <c r="AB407" s="25"/>
      <c r="AC407" s="26"/>
      <c r="AD407" s="26"/>
      <c r="AE407" s="27"/>
      <c r="AF407" s="28"/>
      <c r="AG407" s="34"/>
      <c r="AH407" s="28"/>
      <c r="AI407" s="25"/>
      <c r="AJ407" s="39"/>
      <c r="AK407" s="47"/>
      <c r="AL407" s="48"/>
      <c r="AM407" s="45">
        <f>'[1]จัดรูปแบบ 2'!B403</f>
        <v>0</v>
      </c>
      <c r="AN407" s="46">
        <f>'[1]จัดรูปแบบ 2'!A403</f>
        <v>0</v>
      </c>
      <c r="AO407" s="54">
        <f>SUMIF('[1]ไตรมาส 1'!$A$7:$A$506,AN407,'[1]ไตรมาส 1'!$D$7:$D$506)</f>
        <v>0</v>
      </c>
      <c r="AP407" s="54">
        <f>SUMIF('[1]ไตรมาส 1'!$A$7:$A$506,AN407,'[1]ไตรมาส 1'!$E$7:$E$506)</f>
        <v>0</v>
      </c>
      <c r="AQ407" s="54">
        <f>SUM(SUMIF('[1]ไตรมาส 1'!$A$7:$A$506,'ไตรมาส 2 (2)'!AN407,'[1]ไตรมาส 1'!$F$7:$F$506),SUMIF('[1]ไตรมาส 1'!$M$7:$M$506,'ไตรมาส 2 (2)'!AN407,'[1]ไตรมาส 1'!$R$7:$R$506),SUMIF('[1]ไตรมาส 1'!$Y$7:$Y$506,'ไตรมาส 2 (2)'!AN407,'[1]ไตรมาส 1'!$AD$7:$AD$506),SUMIF($A$7:$A$506,AN407,$F$7:$F$506),SUMIF($M$7:$M$506,AN407,$R$7:$R$506),SUMIF($Y$7:$Y$506,AN407,$AD$7:$AD$506))</f>
        <v>0</v>
      </c>
      <c r="AR407" s="54">
        <f>SUM(SUMIF('[1]ไตรมาส 1'!$A$7:$A$506,'ไตรมาส 2 (2)'!AN407,'[1]ไตรมาส 1'!$G$7:$G$506),SUMIF('[1]ไตรมาส 1'!$M$7:$M$506,'ไตรมาส 2 (2)'!AN407,'[1]ไตรมาส 1'!$S$7:$S$506),SUMIF('[1]ไตรมาส 1'!$Y$7:$Y$506,'ไตรมาส 2 (2)'!AN407,'[1]ไตรมาส 1'!$AE$7:$AE$506),SUMIF($A$7:$A$506,AN407,$G$7:$G$506),SUMIF($M$7:$M$506,AN407,$S$7:$S$506),SUMIF($Y$7:$Y$506,AN407,$AE$7:$AE$506))</f>
        <v>0</v>
      </c>
      <c r="AS407" s="54">
        <f t="shared" si="12"/>
        <v>0</v>
      </c>
      <c r="AT407" s="54">
        <f t="shared" si="13"/>
        <v>0</v>
      </c>
      <c r="AU407" s="63"/>
      <c r="AV407" s="63"/>
      <c r="AW407" s="64"/>
      <c r="AX407" s="65"/>
      <c r="AY407" s="65"/>
    </row>
    <row r="408" s="2" customFormat="1" ht="20.25" spans="1:51">
      <c r="A408" s="22"/>
      <c r="B408" s="23"/>
      <c r="C408" s="24"/>
      <c r="D408" s="25"/>
      <c r="E408" s="26"/>
      <c r="F408" s="26"/>
      <c r="G408" s="27"/>
      <c r="H408" s="28"/>
      <c r="I408" s="34"/>
      <c r="J408" s="28"/>
      <c r="K408" s="25"/>
      <c r="L408" s="35"/>
      <c r="M408" s="22"/>
      <c r="N408" s="23"/>
      <c r="O408" s="24"/>
      <c r="P408" s="25"/>
      <c r="Q408" s="26"/>
      <c r="R408" s="26"/>
      <c r="S408" s="27"/>
      <c r="T408" s="28"/>
      <c r="U408" s="34"/>
      <c r="V408" s="28"/>
      <c r="W408" s="25"/>
      <c r="X408" s="39"/>
      <c r="Y408" s="22"/>
      <c r="Z408" s="23"/>
      <c r="AA408" s="24"/>
      <c r="AB408" s="25"/>
      <c r="AC408" s="26"/>
      <c r="AD408" s="26"/>
      <c r="AE408" s="27"/>
      <c r="AF408" s="28"/>
      <c r="AG408" s="34"/>
      <c r="AH408" s="28"/>
      <c r="AI408" s="25"/>
      <c r="AJ408" s="39"/>
      <c r="AK408" s="47"/>
      <c r="AL408" s="48"/>
      <c r="AM408" s="45">
        <f>'[1]จัดรูปแบบ 2'!B404</f>
        <v>0</v>
      </c>
      <c r="AN408" s="46">
        <f>'[1]จัดรูปแบบ 2'!A404</f>
        <v>0</v>
      </c>
      <c r="AO408" s="54">
        <f>SUMIF('[1]ไตรมาส 1'!$A$7:$A$506,AN408,'[1]ไตรมาส 1'!$D$7:$D$506)</f>
        <v>0</v>
      </c>
      <c r="AP408" s="54">
        <f>SUMIF('[1]ไตรมาส 1'!$A$7:$A$506,AN408,'[1]ไตรมาส 1'!$E$7:$E$506)</f>
        <v>0</v>
      </c>
      <c r="AQ408" s="54">
        <f>SUM(SUMIF('[1]ไตรมาส 1'!$A$7:$A$506,'ไตรมาส 2 (2)'!AN408,'[1]ไตรมาส 1'!$F$7:$F$506),SUMIF('[1]ไตรมาส 1'!$M$7:$M$506,'ไตรมาส 2 (2)'!AN408,'[1]ไตรมาส 1'!$R$7:$R$506),SUMIF('[1]ไตรมาส 1'!$Y$7:$Y$506,'ไตรมาส 2 (2)'!AN408,'[1]ไตรมาส 1'!$AD$7:$AD$506),SUMIF($A$7:$A$506,AN408,$F$7:$F$506),SUMIF($M$7:$M$506,AN408,$R$7:$R$506),SUMIF($Y$7:$Y$506,AN408,$AD$7:$AD$506))</f>
        <v>0</v>
      </c>
      <c r="AR408" s="54">
        <f>SUM(SUMIF('[1]ไตรมาส 1'!$A$7:$A$506,'ไตรมาส 2 (2)'!AN408,'[1]ไตรมาส 1'!$G$7:$G$506),SUMIF('[1]ไตรมาส 1'!$M$7:$M$506,'ไตรมาส 2 (2)'!AN408,'[1]ไตรมาส 1'!$S$7:$S$506),SUMIF('[1]ไตรมาส 1'!$Y$7:$Y$506,'ไตรมาส 2 (2)'!AN408,'[1]ไตรมาส 1'!$AE$7:$AE$506),SUMIF($A$7:$A$506,AN408,$G$7:$G$506),SUMIF($M$7:$M$506,AN408,$S$7:$S$506),SUMIF($Y$7:$Y$506,AN408,$AE$7:$AE$506))</f>
        <v>0</v>
      </c>
      <c r="AS408" s="54">
        <f t="shared" si="12"/>
        <v>0</v>
      </c>
      <c r="AT408" s="54">
        <f t="shared" si="13"/>
        <v>0</v>
      </c>
      <c r="AU408" s="63"/>
      <c r="AV408" s="63"/>
      <c r="AW408" s="64"/>
      <c r="AX408" s="65"/>
      <c r="AY408" s="65"/>
    </row>
    <row r="409" s="2" customFormat="1" ht="20.25" spans="1:51">
      <c r="A409" s="22"/>
      <c r="B409" s="23"/>
      <c r="C409" s="24"/>
      <c r="D409" s="25"/>
      <c r="E409" s="26"/>
      <c r="F409" s="26"/>
      <c r="G409" s="27"/>
      <c r="H409" s="28"/>
      <c r="I409" s="34"/>
      <c r="J409" s="28"/>
      <c r="K409" s="25"/>
      <c r="L409" s="35"/>
      <c r="M409" s="22"/>
      <c r="N409" s="23"/>
      <c r="O409" s="24"/>
      <c r="P409" s="25"/>
      <c r="Q409" s="26"/>
      <c r="R409" s="26"/>
      <c r="S409" s="27"/>
      <c r="T409" s="28"/>
      <c r="U409" s="34"/>
      <c r="V409" s="28"/>
      <c r="W409" s="25"/>
      <c r="X409" s="39"/>
      <c r="Y409" s="22"/>
      <c r="Z409" s="23"/>
      <c r="AA409" s="24"/>
      <c r="AB409" s="25"/>
      <c r="AC409" s="26"/>
      <c r="AD409" s="26"/>
      <c r="AE409" s="27"/>
      <c r="AF409" s="28"/>
      <c r="AG409" s="34"/>
      <c r="AH409" s="28"/>
      <c r="AI409" s="25"/>
      <c r="AJ409" s="39"/>
      <c r="AK409" s="47"/>
      <c r="AL409" s="48"/>
      <c r="AM409" s="45">
        <f>'[1]จัดรูปแบบ 2'!B405</f>
        <v>0</v>
      </c>
      <c r="AN409" s="46">
        <f>'[1]จัดรูปแบบ 2'!A405</f>
        <v>0</v>
      </c>
      <c r="AO409" s="54">
        <f>SUMIF('[1]ไตรมาส 1'!$A$7:$A$506,AN409,'[1]ไตรมาส 1'!$D$7:$D$506)</f>
        <v>0</v>
      </c>
      <c r="AP409" s="54">
        <f>SUMIF('[1]ไตรมาส 1'!$A$7:$A$506,AN409,'[1]ไตรมาส 1'!$E$7:$E$506)</f>
        <v>0</v>
      </c>
      <c r="AQ409" s="54">
        <f>SUM(SUMIF('[1]ไตรมาส 1'!$A$7:$A$506,'ไตรมาส 2 (2)'!AN409,'[1]ไตรมาส 1'!$F$7:$F$506),SUMIF('[1]ไตรมาส 1'!$M$7:$M$506,'ไตรมาส 2 (2)'!AN409,'[1]ไตรมาส 1'!$R$7:$R$506),SUMIF('[1]ไตรมาส 1'!$Y$7:$Y$506,'ไตรมาส 2 (2)'!AN409,'[1]ไตรมาส 1'!$AD$7:$AD$506),SUMIF($A$7:$A$506,AN409,$F$7:$F$506),SUMIF($M$7:$M$506,AN409,$R$7:$R$506),SUMIF($Y$7:$Y$506,AN409,$AD$7:$AD$506))</f>
        <v>0</v>
      </c>
      <c r="AR409" s="54">
        <f>SUM(SUMIF('[1]ไตรมาส 1'!$A$7:$A$506,'ไตรมาส 2 (2)'!AN409,'[1]ไตรมาส 1'!$G$7:$G$506),SUMIF('[1]ไตรมาส 1'!$M$7:$M$506,'ไตรมาส 2 (2)'!AN409,'[1]ไตรมาส 1'!$S$7:$S$506),SUMIF('[1]ไตรมาส 1'!$Y$7:$Y$506,'ไตรมาส 2 (2)'!AN409,'[1]ไตรมาส 1'!$AE$7:$AE$506),SUMIF($A$7:$A$506,AN409,$G$7:$G$506),SUMIF($M$7:$M$506,AN409,$S$7:$S$506),SUMIF($Y$7:$Y$506,AN409,$AE$7:$AE$506))</f>
        <v>0</v>
      </c>
      <c r="AS409" s="54">
        <f t="shared" si="12"/>
        <v>0</v>
      </c>
      <c r="AT409" s="54">
        <f t="shared" si="13"/>
        <v>0</v>
      </c>
      <c r="AU409" s="63"/>
      <c r="AV409" s="63"/>
      <c r="AW409" s="64"/>
      <c r="AX409" s="65"/>
      <c r="AY409" s="65"/>
    </row>
    <row r="410" s="2" customFormat="1" ht="20.25" spans="1:51">
      <c r="A410" s="22"/>
      <c r="B410" s="23"/>
      <c r="C410" s="24"/>
      <c r="D410" s="25"/>
      <c r="E410" s="26"/>
      <c r="F410" s="26"/>
      <c r="G410" s="27"/>
      <c r="H410" s="28"/>
      <c r="I410" s="34"/>
      <c r="J410" s="28"/>
      <c r="K410" s="25"/>
      <c r="L410" s="35"/>
      <c r="M410" s="22"/>
      <c r="N410" s="23"/>
      <c r="O410" s="24"/>
      <c r="P410" s="25"/>
      <c r="Q410" s="26"/>
      <c r="R410" s="26"/>
      <c r="S410" s="27"/>
      <c r="T410" s="28"/>
      <c r="U410" s="34"/>
      <c r="V410" s="28"/>
      <c r="W410" s="25"/>
      <c r="X410" s="39"/>
      <c r="Y410" s="22"/>
      <c r="Z410" s="23"/>
      <c r="AA410" s="24"/>
      <c r="AB410" s="25"/>
      <c r="AC410" s="26"/>
      <c r="AD410" s="26"/>
      <c r="AE410" s="27"/>
      <c r="AF410" s="28"/>
      <c r="AG410" s="34"/>
      <c r="AH410" s="28"/>
      <c r="AI410" s="25"/>
      <c r="AJ410" s="39"/>
      <c r="AK410" s="47"/>
      <c r="AL410" s="48"/>
      <c r="AM410" s="45">
        <f>'[1]จัดรูปแบบ 2'!B406</f>
        <v>0</v>
      </c>
      <c r="AN410" s="46">
        <f>'[1]จัดรูปแบบ 2'!A406</f>
        <v>0</v>
      </c>
      <c r="AO410" s="54">
        <f>SUMIF('[1]ไตรมาส 1'!$A$7:$A$506,AN410,'[1]ไตรมาส 1'!$D$7:$D$506)</f>
        <v>0</v>
      </c>
      <c r="AP410" s="54">
        <f>SUMIF('[1]ไตรมาส 1'!$A$7:$A$506,AN410,'[1]ไตรมาส 1'!$E$7:$E$506)</f>
        <v>0</v>
      </c>
      <c r="AQ410" s="54">
        <f>SUM(SUMIF('[1]ไตรมาส 1'!$A$7:$A$506,'ไตรมาส 2 (2)'!AN410,'[1]ไตรมาส 1'!$F$7:$F$506),SUMIF('[1]ไตรมาส 1'!$M$7:$M$506,'ไตรมาส 2 (2)'!AN410,'[1]ไตรมาส 1'!$R$7:$R$506),SUMIF('[1]ไตรมาส 1'!$Y$7:$Y$506,'ไตรมาส 2 (2)'!AN410,'[1]ไตรมาส 1'!$AD$7:$AD$506),SUMIF($A$7:$A$506,AN410,$F$7:$F$506),SUMIF($M$7:$M$506,AN410,$R$7:$R$506),SUMIF($Y$7:$Y$506,AN410,$AD$7:$AD$506))</f>
        <v>0</v>
      </c>
      <c r="AR410" s="54">
        <f>SUM(SUMIF('[1]ไตรมาส 1'!$A$7:$A$506,'ไตรมาส 2 (2)'!AN410,'[1]ไตรมาส 1'!$G$7:$G$506),SUMIF('[1]ไตรมาส 1'!$M$7:$M$506,'ไตรมาส 2 (2)'!AN410,'[1]ไตรมาส 1'!$S$7:$S$506),SUMIF('[1]ไตรมาส 1'!$Y$7:$Y$506,'ไตรมาส 2 (2)'!AN410,'[1]ไตรมาส 1'!$AE$7:$AE$506),SUMIF($A$7:$A$506,AN410,$G$7:$G$506),SUMIF($M$7:$M$506,AN410,$S$7:$S$506),SUMIF($Y$7:$Y$506,AN410,$AE$7:$AE$506))</f>
        <v>0</v>
      </c>
      <c r="AS410" s="54">
        <f t="shared" si="12"/>
        <v>0</v>
      </c>
      <c r="AT410" s="54">
        <f t="shared" si="13"/>
        <v>0</v>
      </c>
      <c r="AU410" s="63"/>
      <c r="AV410" s="63"/>
      <c r="AW410" s="64"/>
      <c r="AX410" s="65"/>
      <c r="AY410" s="65"/>
    </row>
    <row r="411" s="2" customFormat="1" ht="20.25" spans="1:51">
      <c r="A411" s="22"/>
      <c r="B411" s="23"/>
      <c r="C411" s="24"/>
      <c r="D411" s="25"/>
      <c r="E411" s="26"/>
      <c r="F411" s="26"/>
      <c r="G411" s="27"/>
      <c r="H411" s="28"/>
      <c r="I411" s="34"/>
      <c r="J411" s="28"/>
      <c r="K411" s="25"/>
      <c r="L411" s="35"/>
      <c r="M411" s="22"/>
      <c r="N411" s="23"/>
      <c r="O411" s="24"/>
      <c r="P411" s="25"/>
      <c r="Q411" s="26"/>
      <c r="R411" s="26"/>
      <c r="S411" s="27"/>
      <c r="T411" s="28"/>
      <c r="U411" s="34"/>
      <c r="V411" s="28"/>
      <c r="W411" s="25"/>
      <c r="X411" s="39"/>
      <c r="Y411" s="22"/>
      <c r="Z411" s="23"/>
      <c r="AA411" s="24"/>
      <c r="AB411" s="25"/>
      <c r="AC411" s="26"/>
      <c r="AD411" s="26"/>
      <c r="AE411" s="27"/>
      <c r="AF411" s="28"/>
      <c r="AG411" s="34"/>
      <c r="AH411" s="28"/>
      <c r="AI411" s="25"/>
      <c r="AJ411" s="39"/>
      <c r="AK411" s="47"/>
      <c r="AL411" s="48"/>
      <c r="AM411" s="45">
        <f>'[1]จัดรูปแบบ 2'!B407</f>
        <v>0</v>
      </c>
      <c r="AN411" s="46">
        <f>'[1]จัดรูปแบบ 2'!A407</f>
        <v>0</v>
      </c>
      <c r="AO411" s="54">
        <f>SUMIF('[1]ไตรมาส 1'!$A$7:$A$506,AN411,'[1]ไตรมาส 1'!$D$7:$D$506)</f>
        <v>0</v>
      </c>
      <c r="AP411" s="54">
        <f>SUMIF('[1]ไตรมาส 1'!$A$7:$A$506,AN411,'[1]ไตรมาส 1'!$E$7:$E$506)</f>
        <v>0</v>
      </c>
      <c r="AQ411" s="54">
        <f>SUM(SUMIF('[1]ไตรมาส 1'!$A$7:$A$506,'ไตรมาส 2 (2)'!AN411,'[1]ไตรมาส 1'!$F$7:$F$506),SUMIF('[1]ไตรมาส 1'!$M$7:$M$506,'ไตรมาส 2 (2)'!AN411,'[1]ไตรมาส 1'!$R$7:$R$506),SUMIF('[1]ไตรมาส 1'!$Y$7:$Y$506,'ไตรมาส 2 (2)'!AN411,'[1]ไตรมาส 1'!$AD$7:$AD$506),SUMIF($A$7:$A$506,AN411,$F$7:$F$506),SUMIF($M$7:$M$506,AN411,$R$7:$R$506),SUMIF($Y$7:$Y$506,AN411,$AD$7:$AD$506))</f>
        <v>0</v>
      </c>
      <c r="AR411" s="54">
        <f>SUM(SUMIF('[1]ไตรมาส 1'!$A$7:$A$506,'ไตรมาส 2 (2)'!AN411,'[1]ไตรมาส 1'!$G$7:$G$506),SUMIF('[1]ไตรมาส 1'!$M$7:$M$506,'ไตรมาส 2 (2)'!AN411,'[1]ไตรมาส 1'!$S$7:$S$506),SUMIF('[1]ไตรมาส 1'!$Y$7:$Y$506,'ไตรมาส 2 (2)'!AN411,'[1]ไตรมาส 1'!$AE$7:$AE$506),SUMIF($A$7:$A$506,AN411,$G$7:$G$506),SUMIF($M$7:$M$506,AN411,$S$7:$S$506),SUMIF($Y$7:$Y$506,AN411,$AE$7:$AE$506))</f>
        <v>0</v>
      </c>
      <c r="AS411" s="54">
        <f t="shared" si="12"/>
        <v>0</v>
      </c>
      <c r="AT411" s="54">
        <f t="shared" si="13"/>
        <v>0</v>
      </c>
      <c r="AU411" s="63"/>
      <c r="AV411" s="63"/>
      <c r="AW411" s="64"/>
      <c r="AX411" s="65"/>
      <c r="AY411" s="65"/>
    </row>
    <row r="412" s="2" customFormat="1" ht="20.25" spans="1:51">
      <c r="A412" s="22"/>
      <c r="B412" s="23"/>
      <c r="C412" s="24"/>
      <c r="D412" s="25"/>
      <c r="E412" s="26"/>
      <c r="F412" s="26"/>
      <c r="G412" s="27"/>
      <c r="H412" s="28"/>
      <c r="I412" s="34"/>
      <c r="J412" s="28"/>
      <c r="K412" s="25"/>
      <c r="L412" s="35"/>
      <c r="M412" s="22"/>
      <c r="N412" s="23"/>
      <c r="O412" s="24"/>
      <c r="P412" s="25"/>
      <c r="Q412" s="26"/>
      <c r="R412" s="26"/>
      <c r="S412" s="27"/>
      <c r="T412" s="28"/>
      <c r="U412" s="34"/>
      <c r="V412" s="28"/>
      <c r="W412" s="25"/>
      <c r="X412" s="39"/>
      <c r="Y412" s="22"/>
      <c r="Z412" s="23"/>
      <c r="AA412" s="24"/>
      <c r="AB412" s="25"/>
      <c r="AC412" s="26"/>
      <c r="AD412" s="26"/>
      <c r="AE412" s="27"/>
      <c r="AF412" s="28"/>
      <c r="AG412" s="34"/>
      <c r="AH412" s="28"/>
      <c r="AI412" s="25"/>
      <c r="AJ412" s="39"/>
      <c r="AK412" s="47"/>
      <c r="AL412" s="48"/>
      <c r="AM412" s="45">
        <f>'[1]จัดรูปแบบ 2'!B408</f>
        <v>0</v>
      </c>
      <c r="AN412" s="46">
        <f>'[1]จัดรูปแบบ 2'!A408</f>
        <v>0</v>
      </c>
      <c r="AO412" s="54">
        <f>SUMIF('[1]ไตรมาส 1'!$A$7:$A$506,AN412,'[1]ไตรมาส 1'!$D$7:$D$506)</f>
        <v>0</v>
      </c>
      <c r="AP412" s="54">
        <f>SUMIF('[1]ไตรมาส 1'!$A$7:$A$506,AN412,'[1]ไตรมาส 1'!$E$7:$E$506)</f>
        <v>0</v>
      </c>
      <c r="AQ412" s="54">
        <f>SUM(SUMIF('[1]ไตรมาส 1'!$A$7:$A$506,'ไตรมาส 2 (2)'!AN412,'[1]ไตรมาส 1'!$F$7:$F$506),SUMIF('[1]ไตรมาส 1'!$M$7:$M$506,'ไตรมาส 2 (2)'!AN412,'[1]ไตรมาส 1'!$R$7:$R$506),SUMIF('[1]ไตรมาส 1'!$Y$7:$Y$506,'ไตรมาส 2 (2)'!AN412,'[1]ไตรมาส 1'!$AD$7:$AD$506),SUMIF($A$7:$A$506,AN412,$F$7:$F$506),SUMIF($M$7:$M$506,AN412,$R$7:$R$506),SUMIF($Y$7:$Y$506,AN412,$AD$7:$AD$506))</f>
        <v>0</v>
      </c>
      <c r="AR412" s="54">
        <f>SUM(SUMIF('[1]ไตรมาส 1'!$A$7:$A$506,'ไตรมาส 2 (2)'!AN412,'[1]ไตรมาส 1'!$G$7:$G$506),SUMIF('[1]ไตรมาส 1'!$M$7:$M$506,'ไตรมาส 2 (2)'!AN412,'[1]ไตรมาส 1'!$S$7:$S$506),SUMIF('[1]ไตรมาส 1'!$Y$7:$Y$506,'ไตรมาส 2 (2)'!AN412,'[1]ไตรมาส 1'!$AE$7:$AE$506),SUMIF($A$7:$A$506,AN412,$G$7:$G$506),SUMIF($M$7:$M$506,AN412,$S$7:$S$506),SUMIF($Y$7:$Y$506,AN412,$AE$7:$AE$506))</f>
        <v>0</v>
      </c>
      <c r="AS412" s="54">
        <f t="shared" si="12"/>
        <v>0</v>
      </c>
      <c r="AT412" s="54">
        <f t="shared" si="13"/>
        <v>0</v>
      </c>
      <c r="AU412" s="63"/>
      <c r="AV412" s="63"/>
      <c r="AW412" s="64"/>
      <c r="AX412" s="65"/>
      <c r="AY412" s="65"/>
    </row>
    <row r="413" s="2" customFormat="1" ht="20.25" spans="1:51">
      <c r="A413" s="22"/>
      <c r="B413" s="23"/>
      <c r="C413" s="24"/>
      <c r="D413" s="25"/>
      <c r="E413" s="26"/>
      <c r="F413" s="26"/>
      <c r="G413" s="27"/>
      <c r="H413" s="28"/>
      <c r="I413" s="34"/>
      <c r="J413" s="28"/>
      <c r="K413" s="25"/>
      <c r="L413" s="35"/>
      <c r="M413" s="22"/>
      <c r="N413" s="23"/>
      <c r="O413" s="24"/>
      <c r="P413" s="25"/>
      <c r="Q413" s="26"/>
      <c r="R413" s="26"/>
      <c r="S413" s="27"/>
      <c r="T413" s="28"/>
      <c r="U413" s="34"/>
      <c r="V413" s="28"/>
      <c r="W413" s="25"/>
      <c r="X413" s="39"/>
      <c r="Y413" s="22"/>
      <c r="Z413" s="23"/>
      <c r="AA413" s="24"/>
      <c r="AB413" s="25"/>
      <c r="AC413" s="26"/>
      <c r="AD413" s="26"/>
      <c r="AE413" s="27"/>
      <c r="AF413" s="28"/>
      <c r="AG413" s="34"/>
      <c r="AH413" s="28"/>
      <c r="AI413" s="25"/>
      <c r="AJ413" s="39"/>
      <c r="AK413" s="47"/>
      <c r="AL413" s="48"/>
      <c r="AM413" s="45">
        <f>'[1]จัดรูปแบบ 2'!B409</f>
        <v>0</v>
      </c>
      <c r="AN413" s="46">
        <f>'[1]จัดรูปแบบ 2'!A409</f>
        <v>0</v>
      </c>
      <c r="AO413" s="54">
        <f>SUMIF('[1]ไตรมาส 1'!$A$7:$A$506,AN413,'[1]ไตรมาส 1'!$D$7:$D$506)</f>
        <v>0</v>
      </c>
      <c r="AP413" s="54">
        <f>SUMIF('[1]ไตรมาส 1'!$A$7:$A$506,AN413,'[1]ไตรมาส 1'!$E$7:$E$506)</f>
        <v>0</v>
      </c>
      <c r="AQ413" s="54">
        <f>SUM(SUMIF('[1]ไตรมาส 1'!$A$7:$A$506,'ไตรมาส 2 (2)'!AN413,'[1]ไตรมาส 1'!$F$7:$F$506),SUMIF('[1]ไตรมาส 1'!$M$7:$M$506,'ไตรมาส 2 (2)'!AN413,'[1]ไตรมาส 1'!$R$7:$R$506),SUMIF('[1]ไตรมาส 1'!$Y$7:$Y$506,'ไตรมาส 2 (2)'!AN413,'[1]ไตรมาส 1'!$AD$7:$AD$506),SUMIF($A$7:$A$506,AN413,$F$7:$F$506),SUMIF($M$7:$M$506,AN413,$R$7:$R$506),SUMIF($Y$7:$Y$506,AN413,$AD$7:$AD$506))</f>
        <v>0</v>
      </c>
      <c r="AR413" s="54">
        <f>SUM(SUMIF('[1]ไตรมาส 1'!$A$7:$A$506,'ไตรมาส 2 (2)'!AN413,'[1]ไตรมาส 1'!$G$7:$G$506),SUMIF('[1]ไตรมาส 1'!$M$7:$M$506,'ไตรมาส 2 (2)'!AN413,'[1]ไตรมาส 1'!$S$7:$S$506),SUMIF('[1]ไตรมาส 1'!$Y$7:$Y$506,'ไตรมาส 2 (2)'!AN413,'[1]ไตรมาส 1'!$AE$7:$AE$506),SUMIF($A$7:$A$506,AN413,$G$7:$G$506),SUMIF($M$7:$M$506,AN413,$S$7:$S$506),SUMIF($Y$7:$Y$506,AN413,$AE$7:$AE$506))</f>
        <v>0</v>
      </c>
      <c r="AS413" s="54">
        <f t="shared" si="12"/>
        <v>0</v>
      </c>
      <c r="AT413" s="54">
        <f t="shared" si="13"/>
        <v>0</v>
      </c>
      <c r="AU413" s="63"/>
      <c r="AV413" s="63"/>
      <c r="AW413" s="64"/>
      <c r="AX413" s="65"/>
      <c r="AY413" s="65"/>
    </row>
    <row r="414" s="2" customFormat="1" ht="20.25" spans="1:51">
      <c r="A414" s="22"/>
      <c r="B414" s="23"/>
      <c r="C414" s="24"/>
      <c r="D414" s="25"/>
      <c r="E414" s="26"/>
      <c r="F414" s="26"/>
      <c r="G414" s="27"/>
      <c r="H414" s="28"/>
      <c r="I414" s="34"/>
      <c r="J414" s="28"/>
      <c r="K414" s="25"/>
      <c r="L414" s="35"/>
      <c r="M414" s="22"/>
      <c r="N414" s="23"/>
      <c r="O414" s="24"/>
      <c r="P414" s="25"/>
      <c r="Q414" s="26"/>
      <c r="R414" s="26"/>
      <c r="S414" s="27"/>
      <c r="T414" s="28"/>
      <c r="U414" s="34"/>
      <c r="V414" s="28"/>
      <c r="W414" s="25"/>
      <c r="X414" s="39"/>
      <c r="Y414" s="22"/>
      <c r="Z414" s="23"/>
      <c r="AA414" s="24"/>
      <c r="AB414" s="25"/>
      <c r="AC414" s="26"/>
      <c r="AD414" s="26"/>
      <c r="AE414" s="27"/>
      <c r="AF414" s="28"/>
      <c r="AG414" s="34"/>
      <c r="AH414" s="28"/>
      <c r="AI414" s="25"/>
      <c r="AJ414" s="39"/>
      <c r="AK414" s="47"/>
      <c r="AL414" s="48"/>
      <c r="AM414" s="45">
        <f>'[1]จัดรูปแบบ 2'!B410</f>
        <v>0</v>
      </c>
      <c r="AN414" s="46">
        <f>'[1]จัดรูปแบบ 2'!A410</f>
        <v>0</v>
      </c>
      <c r="AO414" s="54">
        <f>SUMIF('[1]ไตรมาส 1'!$A$7:$A$506,AN414,'[1]ไตรมาส 1'!$D$7:$D$506)</f>
        <v>0</v>
      </c>
      <c r="AP414" s="54">
        <f>SUMIF('[1]ไตรมาส 1'!$A$7:$A$506,AN414,'[1]ไตรมาส 1'!$E$7:$E$506)</f>
        <v>0</v>
      </c>
      <c r="AQ414" s="54">
        <f>SUM(SUMIF('[1]ไตรมาส 1'!$A$7:$A$506,'ไตรมาส 2 (2)'!AN414,'[1]ไตรมาส 1'!$F$7:$F$506),SUMIF('[1]ไตรมาส 1'!$M$7:$M$506,'ไตรมาส 2 (2)'!AN414,'[1]ไตรมาส 1'!$R$7:$R$506),SUMIF('[1]ไตรมาส 1'!$Y$7:$Y$506,'ไตรมาส 2 (2)'!AN414,'[1]ไตรมาส 1'!$AD$7:$AD$506),SUMIF($A$7:$A$506,AN414,$F$7:$F$506),SUMIF($M$7:$M$506,AN414,$R$7:$R$506),SUMIF($Y$7:$Y$506,AN414,$AD$7:$AD$506))</f>
        <v>0</v>
      </c>
      <c r="AR414" s="54">
        <f>SUM(SUMIF('[1]ไตรมาส 1'!$A$7:$A$506,'ไตรมาส 2 (2)'!AN414,'[1]ไตรมาส 1'!$G$7:$G$506),SUMIF('[1]ไตรมาส 1'!$M$7:$M$506,'ไตรมาส 2 (2)'!AN414,'[1]ไตรมาส 1'!$S$7:$S$506),SUMIF('[1]ไตรมาส 1'!$Y$7:$Y$506,'ไตรมาส 2 (2)'!AN414,'[1]ไตรมาส 1'!$AE$7:$AE$506),SUMIF($A$7:$A$506,AN414,$G$7:$G$506),SUMIF($M$7:$M$506,AN414,$S$7:$S$506),SUMIF($Y$7:$Y$506,AN414,$AE$7:$AE$506))</f>
        <v>0</v>
      </c>
      <c r="AS414" s="54">
        <f t="shared" si="12"/>
        <v>0</v>
      </c>
      <c r="AT414" s="54">
        <f t="shared" si="13"/>
        <v>0</v>
      </c>
      <c r="AU414" s="63"/>
      <c r="AV414" s="63"/>
      <c r="AW414" s="64"/>
      <c r="AX414" s="65"/>
      <c r="AY414" s="65"/>
    </row>
    <row r="415" s="2" customFormat="1" ht="20.25" spans="1:51">
      <c r="A415" s="22"/>
      <c r="B415" s="23"/>
      <c r="C415" s="24"/>
      <c r="D415" s="25"/>
      <c r="E415" s="26"/>
      <c r="F415" s="26"/>
      <c r="G415" s="27"/>
      <c r="H415" s="28"/>
      <c r="I415" s="34"/>
      <c r="J415" s="28"/>
      <c r="K415" s="25"/>
      <c r="L415" s="35"/>
      <c r="M415" s="22"/>
      <c r="N415" s="23"/>
      <c r="O415" s="24"/>
      <c r="P415" s="25"/>
      <c r="Q415" s="26"/>
      <c r="R415" s="26"/>
      <c r="S415" s="27"/>
      <c r="T415" s="28"/>
      <c r="U415" s="34"/>
      <c r="V415" s="28"/>
      <c r="W415" s="25"/>
      <c r="X415" s="39"/>
      <c r="Y415" s="22"/>
      <c r="Z415" s="23"/>
      <c r="AA415" s="24"/>
      <c r="AB415" s="25"/>
      <c r="AC415" s="26"/>
      <c r="AD415" s="26"/>
      <c r="AE415" s="27"/>
      <c r="AF415" s="28"/>
      <c r="AG415" s="34"/>
      <c r="AH415" s="28"/>
      <c r="AI415" s="25"/>
      <c r="AJ415" s="39"/>
      <c r="AK415" s="47"/>
      <c r="AL415" s="48"/>
      <c r="AM415" s="45">
        <f>'[1]จัดรูปแบบ 2'!B411</f>
        <v>0</v>
      </c>
      <c r="AN415" s="46">
        <f>'[1]จัดรูปแบบ 2'!A411</f>
        <v>0</v>
      </c>
      <c r="AO415" s="54">
        <f>SUMIF('[1]ไตรมาส 1'!$A$7:$A$506,AN415,'[1]ไตรมาส 1'!$D$7:$D$506)</f>
        <v>0</v>
      </c>
      <c r="AP415" s="54">
        <f>SUMIF('[1]ไตรมาส 1'!$A$7:$A$506,AN415,'[1]ไตรมาส 1'!$E$7:$E$506)</f>
        <v>0</v>
      </c>
      <c r="AQ415" s="54">
        <f>SUM(SUMIF('[1]ไตรมาส 1'!$A$7:$A$506,'ไตรมาส 2 (2)'!AN415,'[1]ไตรมาส 1'!$F$7:$F$506),SUMIF('[1]ไตรมาส 1'!$M$7:$M$506,'ไตรมาส 2 (2)'!AN415,'[1]ไตรมาส 1'!$R$7:$R$506),SUMIF('[1]ไตรมาส 1'!$Y$7:$Y$506,'ไตรมาส 2 (2)'!AN415,'[1]ไตรมาส 1'!$AD$7:$AD$506),SUMIF($A$7:$A$506,AN415,$F$7:$F$506),SUMIF($M$7:$M$506,AN415,$R$7:$R$506),SUMIF($Y$7:$Y$506,AN415,$AD$7:$AD$506))</f>
        <v>0</v>
      </c>
      <c r="AR415" s="54">
        <f>SUM(SUMIF('[1]ไตรมาส 1'!$A$7:$A$506,'ไตรมาส 2 (2)'!AN415,'[1]ไตรมาส 1'!$G$7:$G$506),SUMIF('[1]ไตรมาส 1'!$M$7:$M$506,'ไตรมาส 2 (2)'!AN415,'[1]ไตรมาส 1'!$S$7:$S$506),SUMIF('[1]ไตรมาส 1'!$Y$7:$Y$506,'ไตรมาส 2 (2)'!AN415,'[1]ไตรมาส 1'!$AE$7:$AE$506),SUMIF($A$7:$A$506,AN415,$G$7:$G$506),SUMIF($M$7:$M$506,AN415,$S$7:$S$506),SUMIF($Y$7:$Y$506,AN415,$AE$7:$AE$506))</f>
        <v>0</v>
      </c>
      <c r="AS415" s="54">
        <f t="shared" si="12"/>
        <v>0</v>
      </c>
      <c r="AT415" s="54">
        <f t="shared" si="13"/>
        <v>0</v>
      </c>
      <c r="AU415" s="63"/>
      <c r="AV415" s="63"/>
      <c r="AW415" s="64"/>
      <c r="AX415" s="65"/>
      <c r="AY415" s="65"/>
    </row>
    <row r="416" s="2" customFormat="1" ht="20.25" spans="1:51">
      <c r="A416" s="22"/>
      <c r="B416" s="23"/>
      <c r="C416" s="24"/>
      <c r="D416" s="25"/>
      <c r="E416" s="26"/>
      <c r="F416" s="26"/>
      <c r="G416" s="27"/>
      <c r="H416" s="28"/>
      <c r="I416" s="34"/>
      <c r="J416" s="28"/>
      <c r="K416" s="25"/>
      <c r="L416" s="35"/>
      <c r="M416" s="22"/>
      <c r="N416" s="23"/>
      <c r="O416" s="24"/>
      <c r="P416" s="25"/>
      <c r="Q416" s="26"/>
      <c r="R416" s="26"/>
      <c r="S416" s="27"/>
      <c r="T416" s="28"/>
      <c r="U416" s="34"/>
      <c r="V416" s="28"/>
      <c r="W416" s="25"/>
      <c r="X416" s="39"/>
      <c r="Y416" s="22"/>
      <c r="Z416" s="23"/>
      <c r="AA416" s="24"/>
      <c r="AB416" s="25"/>
      <c r="AC416" s="26"/>
      <c r="AD416" s="26"/>
      <c r="AE416" s="27"/>
      <c r="AF416" s="28"/>
      <c r="AG416" s="34"/>
      <c r="AH416" s="28"/>
      <c r="AI416" s="25"/>
      <c r="AJ416" s="39"/>
      <c r="AK416" s="47"/>
      <c r="AL416" s="48"/>
      <c r="AM416" s="45">
        <f>'[1]จัดรูปแบบ 2'!B412</f>
        <v>0</v>
      </c>
      <c r="AN416" s="46">
        <f>'[1]จัดรูปแบบ 2'!A412</f>
        <v>0</v>
      </c>
      <c r="AO416" s="54">
        <f>SUMIF('[1]ไตรมาส 1'!$A$7:$A$506,AN416,'[1]ไตรมาส 1'!$D$7:$D$506)</f>
        <v>0</v>
      </c>
      <c r="AP416" s="54">
        <f>SUMIF('[1]ไตรมาส 1'!$A$7:$A$506,AN416,'[1]ไตรมาส 1'!$E$7:$E$506)</f>
        <v>0</v>
      </c>
      <c r="AQ416" s="54">
        <f>SUM(SUMIF('[1]ไตรมาส 1'!$A$7:$A$506,'ไตรมาส 2 (2)'!AN416,'[1]ไตรมาส 1'!$F$7:$F$506),SUMIF('[1]ไตรมาส 1'!$M$7:$M$506,'ไตรมาส 2 (2)'!AN416,'[1]ไตรมาส 1'!$R$7:$R$506),SUMIF('[1]ไตรมาส 1'!$Y$7:$Y$506,'ไตรมาส 2 (2)'!AN416,'[1]ไตรมาส 1'!$AD$7:$AD$506),SUMIF($A$7:$A$506,AN416,$F$7:$F$506),SUMIF($M$7:$M$506,AN416,$R$7:$R$506),SUMIF($Y$7:$Y$506,AN416,$AD$7:$AD$506))</f>
        <v>0</v>
      </c>
      <c r="AR416" s="54">
        <f>SUM(SUMIF('[1]ไตรมาส 1'!$A$7:$A$506,'ไตรมาส 2 (2)'!AN416,'[1]ไตรมาส 1'!$G$7:$G$506),SUMIF('[1]ไตรมาส 1'!$M$7:$M$506,'ไตรมาส 2 (2)'!AN416,'[1]ไตรมาส 1'!$S$7:$S$506),SUMIF('[1]ไตรมาส 1'!$Y$7:$Y$506,'ไตรมาส 2 (2)'!AN416,'[1]ไตรมาส 1'!$AE$7:$AE$506),SUMIF($A$7:$A$506,AN416,$G$7:$G$506),SUMIF($M$7:$M$506,AN416,$S$7:$S$506),SUMIF($Y$7:$Y$506,AN416,$AE$7:$AE$506))</f>
        <v>0</v>
      </c>
      <c r="AS416" s="54">
        <f t="shared" si="12"/>
        <v>0</v>
      </c>
      <c r="AT416" s="54">
        <f t="shared" si="13"/>
        <v>0</v>
      </c>
      <c r="AU416" s="63"/>
      <c r="AV416" s="63"/>
      <c r="AW416" s="64"/>
      <c r="AX416" s="65"/>
      <c r="AY416" s="65"/>
    </row>
    <row r="417" s="2" customFormat="1" ht="20.25" spans="1:51">
      <c r="A417" s="22"/>
      <c r="B417" s="23"/>
      <c r="C417" s="24"/>
      <c r="D417" s="25"/>
      <c r="E417" s="26"/>
      <c r="F417" s="26"/>
      <c r="G417" s="27"/>
      <c r="H417" s="28"/>
      <c r="I417" s="34"/>
      <c r="J417" s="28"/>
      <c r="K417" s="25"/>
      <c r="L417" s="35"/>
      <c r="M417" s="22"/>
      <c r="N417" s="23"/>
      <c r="O417" s="24"/>
      <c r="P417" s="25"/>
      <c r="Q417" s="26"/>
      <c r="R417" s="26"/>
      <c r="S417" s="27"/>
      <c r="T417" s="28"/>
      <c r="U417" s="34"/>
      <c r="V417" s="28"/>
      <c r="W417" s="25"/>
      <c r="X417" s="39"/>
      <c r="Y417" s="22"/>
      <c r="Z417" s="23"/>
      <c r="AA417" s="24"/>
      <c r="AB417" s="25"/>
      <c r="AC417" s="26"/>
      <c r="AD417" s="26"/>
      <c r="AE417" s="27"/>
      <c r="AF417" s="28"/>
      <c r="AG417" s="34"/>
      <c r="AH417" s="28"/>
      <c r="AI417" s="25"/>
      <c r="AJ417" s="39"/>
      <c r="AK417" s="47"/>
      <c r="AL417" s="48"/>
      <c r="AM417" s="45">
        <f>'[1]จัดรูปแบบ 2'!B413</f>
        <v>0</v>
      </c>
      <c r="AN417" s="46">
        <f>'[1]จัดรูปแบบ 2'!A413</f>
        <v>0</v>
      </c>
      <c r="AO417" s="54">
        <f>SUMIF('[1]ไตรมาส 1'!$A$7:$A$506,AN417,'[1]ไตรมาส 1'!$D$7:$D$506)</f>
        <v>0</v>
      </c>
      <c r="AP417" s="54">
        <f>SUMIF('[1]ไตรมาส 1'!$A$7:$A$506,AN417,'[1]ไตรมาส 1'!$E$7:$E$506)</f>
        <v>0</v>
      </c>
      <c r="AQ417" s="54">
        <f>SUM(SUMIF('[1]ไตรมาส 1'!$A$7:$A$506,'ไตรมาส 2 (2)'!AN417,'[1]ไตรมาส 1'!$F$7:$F$506),SUMIF('[1]ไตรมาส 1'!$M$7:$M$506,'ไตรมาส 2 (2)'!AN417,'[1]ไตรมาส 1'!$R$7:$R$506),SUMIF('[1]ไตรมาส 1'!$Y$7:$Y$506,'ไตรมาส 2 (2)'!AN417,'[1]ไตรมาส 1'!$AD$7:$AD$506),SUMIF($A$7:$A$506,AN417,$F$7:$F$506),SUMIF($M$7:$M$506,AN417,$R$7:$R$506),SUMIF($Y$7:$Y$506,AN417,$AD$7:$AD$506))</f>
        <v>0</v>
      </c>
      <c r="AR417" s="54">
        <f>SUM(SUMIF('[1]ไตรมาส 1'!$A$7:$A$506,'ไตรมาส 2 (2)'!AN417,'[1]ไตรมาส 1'!$G$7:$G$506),SUMIF('[1]ไตรมาส 1'!$M$7:$M$506,'ไตรมาส 2 (2)'!AN417,'[1]ไตรมาส 1'!$S$7:$S$506),SUMIF('[1]ไตรมาส 1'!$Y$7:$Y$506,'ไตรมาส 2 (2)'!AN417,'[1]ไตรมาส 1'!$AE$7:$AE$506),SUMIF($A$7:$A$506,AN417,$G$7:$G$506),SUMIF($M$7:$M$506,AN417,$S$7:$S$506),SUMIF($Y$7:$Y$506,AN417,$AE$7:$AE$506))</f>
        <v>0</v>
      </c>
      <c r="AS417" s="54">
        <f t="shared" si="12"/>
        <v>0</v>
      </c>
      <c r="AT417" s="54">
        <f t="shared" si="13"/>
        <v>0</v>
      </c>
      <c r="AU417" s="63"/>
      <c r="AV417" s="63"/>
      <c r="AW417" s="64"/>
      <c r="AX417" s="65"/>
      <c r="AY417" s="65"/>
    </row>
    <row r="418" s="2" customFormat="1" ht="20.25" spans="1:51">
      <c r="A418" s="22"/>
      <c r="B418" s="23"/>
      <c r="C418" s="24"/>
      <c r="D418" s="25"/>
      <c r="E418" s="26"/>
      <c r="F418" s="26"/>
      <c r="G418" s="27"/>
      <c r="H418" s="28"/>
      <c r="I418" s="34"/>
      <c r="J418" s="28"/>
      <c r="K418" s="25"/>
      <c r="L418" s="35"/>
      <c r="M418" s="22"/>
      <c r="N418" s="23"/>
      <c r="O418" s="24"/>
      <c r="P418" s="25"/>
      <c r="Q418" s="26"/>
      <c r="R418" s="26"/>
      <c r="S418" s="27"/>
      <c r="T418" s="28"/>
      <c r="U418" s="34"/>
      <c r="V418" s="28"/>
      <c r="W418" s="25"/>
      <c r="X418" s="39"/>
      <c r="Y418" s="22"/>
      <c r="Z418" s="23"/>
      <c r="AA418" s="24"/>
      <c r="AB418" s="25"/>
      <c r="AC418" s="26"/>
      <c r="AD418" s="26"/>
      <c r="AE418" s="27"/>
      <c r="AF418" s="28"/>
      <c r="AG418" s="34"/>
      <c r="AH418" s="28"/>
      <c r="AI418" s="25"/>
      <c r="AJ418" s="39"/>
      <c r="AK418" s="47"/>
      <c r="AL418" s="48"/>
      <c r="AM418" s="45">
        <f>'[1]จัดรูปแบบ 2'!B414</f>
        <v>0</v>
      </c>
      <c r="AN418" s="46">
        <f>'[1]จัดรูปแบบ 2'!A414</f>
        <v>0</v>
      </c>
      <c r="AO418" s="54">
        <f>SUMIF('[1]ไตรมาส 1'!$A$7:$A$506,AN418,'[1]ไตรมาส 1'!$D$7:$D$506)</f>
        <v>0</v>
      </c>
      <c r="AP418" s="54">
        <f>SUMIF('[1]ไตรมาส 1'!$A$7:$A$506,AN418,'[1]ไตรมาส 1'!$E$7:$E$506)</f>
        <v>0</v>
      </c>
      <c r="AQ418" s="54">
        <f>SUM(SUMIF('[1]ไตรมาส 1'!$A$7:$A$506,'ไตรมาส 2 (2)'!AN418,'[1]ไตรมาส 1'!$F$7:$F$506),SUMIF('[1]ไตรมาส 1'!$M$7:$M$506,'ไตรมาส 2 (2)'!AN418,'[1]ไตรมาส 1'!$R$7:$R$506),SUMIF('[1]ไตรมาส 1'!$Y$7:$Y$506,'ไตรมาส 2 (2)'!AN418,'[1]ไตรมาส 1'!$AD$7:$AD$506),SUMIF($A$7:$A$506,AN418,$F$7:$F$506),SUMIF($M$7:$M$506,AN418,$R$7:$R$506),SUMIF($Y$7:$Y$506,AN418,$AD$7:$AD$506))</f>
        <v>0</v>
      </c>
      <c r="AR418" s="54">
        <f>SUM(SUMIF('[1]ไตรมาส 1'!$A$7:$A$506,'ไตรมาส 2 (2)'!AN418,'[1]ไตรมาส 1'!$G$7:$G$506),SUMIF('[1]ไตรมาส 1'!$M$7:$M$506,'ไตรมาส 2 (2)'!AN418,'[1]ไตรมาส 1'!$S$7:$S$506),SUMIF('[1]ไตรมาส 1'!$Y$7:$Y$506,'ไตรมาส 2 (2)'!AN418,'[1]ไตรมาส 1'!$AE$7:$AE$506),SUMIF($A$7:$A$506,AN418,$G$7:$G$506),SUMIF($M$7:$M$506,AN418,$S$7:$S$506),SUMIF($Y$7:$Y$506,AN418,$AE$7:$AE$506))</f>
        <v>0</v>
      </c>
      <c r="AS418" s="54">
        <f t="shared" si="12"/>
        <v>0</v>
      </c>
      <c r="AT418" s="54">
        <f t="shared" si="13"/>
        <v>0</v>
      </c>
      <c r="AU418" s="63"/>
      <c r="AV418" s="63"/>
      <c r="AW418" s="64"/>
      <c r="AX418" s="65"/>
      <c r="AY418" s="65"/>
    </row>
    <row r="419" s="2" customFormat="1" ht="20.25" spans="1:51">
      <c r="A419" s="22"/>
      <c r="B419" s="23"/>
      <c r="C419" s="24"/>
      <c r="D419" s="25"/>
      <c r="E419" s="26"/>
      <c r="F419" s="26"/>
      <c r="G419" s="27"/>
      <c r="H419" s="28"/>
      <c r="I419" s="34"/>
      <c r="J419" s="28"/>
      <c r="K419" s="25"/>
      <c r="L419" s="35"/>
      <c r="M419" s="22"/>
      <c r="N419" s="23"/>
      <c r="O419" s="24"/>
      <c r="P419" s="25"/>
      <c r="Q419" s="26"/>
      <c r="R419" s="26"/>
      <c r="S419" s="27"/>
      <c r="T419" s="28"/>
      <c r="U419" s="34"/>
      <c r="V419" s="28"/>
      <c r="W419" s="25"/>
      <c r="X419" s="39"/>
      <c r="Y419" s="22"/>
      <c r="Z419" s="23"/>
      <c r="AA419" s="24"/>
      <c r="AB419" s="25"/>
      <c r="AC419" s="26"/>
      <c r="AD419" s="26"/>
      <c r="AE419" s="27"/>
      <c r="AF419" s="28"/>
      <c r="AG419" s="34"/>
      <c r="AH419" s="28"/>
      <c r="AI419" s="25"/>
      <c r="AJ419" s="39"/>
      <c r="AK419" s="47"/>
      <c r="AL419" s="48"/>
      <c r="AM419" s="45">
        <f>'[1]จัดรูปแบบ 2'!B415</f>
        <v>0</v>
      </c>
      <c r="AN419" s="46">
        <f>'[1]จัดรูปแบบ 2'!A415</f>
        <v>0</v>
      </c>
      <c r="AO419" s="54">
        <f>SUMIF('[1]ไตรมาส 1'!$A$7:$A$506,AN419,'[1]ไตรมาส 1'!$D$7:$D$506)</f>
        <v>0</v>
      </c>
      <c r="AP419" s="54">
        <f>SUMIF('[1]ไตรมาส 1'!$A$7:$A$506,AN419,'[1]ไตรมาส 1'!$E$7:$E$506)</f>
        <v>0</v>
      </c>
      <c r="AQ419" s="54">
        <f>SUM(SUMIF('[1]ไตรมาส 1'!$A$7:$A$506,'ไตรมาส 2 (2)'!AN419,'[1]ไตรมาส 1'!$F$7:$F$506),SUMIF('[1]ไตรมาส 1'!$M$7:$M$506,'ไตรมาส 2 (2)'!AN419,'[1]ไตรมาส 1'!$R$7:$R$506),SUMIF('[1]ไตรมาส 1'!$Y$7:$Y$506,'ไตรมาส 2 (2)'!AN419,'[1]ไตรมาส 1'!$AD$7:$AD$506),SUMIF($A$7:$A$506,AN419,$F$7:$F$506),SUMIF($M$7:$M$506,AN419,$R$7:$R$506),SUMIF($Y$7:$Y$506,AN419,$AD$7:$AD$506))</f>
        <v>0</v>
      </c>
      <c r="AR419" s="54">
        <f>SUM(SUMIF('[1]ไตรมาส 1'!$A$7:$A$506,'ไตรมาส 2 (2)'!AN419,'[1]ไตรมาส 1'!$G$7:$G$506),SUMIF('[1]ไตรมาส 1'!$M$7:$M$506,'ไตรมาส 2 (2)'!AN419,'[1]ไตรมาส 1'!$S$7:$S$506),SUMIF('[1]ไตรมาส 1'!$Y$7:$Y$506,'ไตรมาส 2 (2)'!AN419,'[1]ไตรมาส 1'!$AE$7:$AE$506),SUMIF($A$7:$A$506,AN419,$G$7:$G$506),SUMIF($M$7:$M$506,AN419,$S$7:$S$506),SUMIF($Y$7:$Y$506,AN419,$AE$7:$AE$506))</f>
        <v>0</v>
      </c>
      <c r="AS419" s="54">
        <f t="shared" si="12"/>
        <v>0</v>
      </c>
      <c r="AT419" s="54">
        <f t="shared" si="13"/>
        <v>0</v>
      </c>
      <c r="AU419" s="63"/>
      <c r="AV419" s="63"/>
      <c r="AW419" s="64"/>
      <c r="AX419" s="65"/>
      <c r="AY419" s="65"/>
    </row>
    <row r="420" s="2" customFormat="1" ht="20.25" spans="1:51">
      <c r="A420" s="22"/>
      <c r="B420" s="23"/>
      <c r="C420" s="24"/>
      <c r="D420" s="25"/>
      <c r="E420" s="26"/>
      <c r="F420" s="26"/>
      <c r="G420" s="27"/>
      <c r="H420" s="28"/>
      <c r="I420" s="34"/>
      <c r="J420" s="28"/>
      <c r="K420" s="25"/>
      <c r="L420" s="35"/>
      <c r="M420" s="22"/>
      <c r="N420" s="23"/>
      <c r="O420" s="24"/>
      <c r="P420" s="25"/>
      <c r="Q420" s="26"/>
      <c r="R420" s="26"/>
      <c r="S420" s="27"/>
      <c r="T420" s="28"/>
      <c r="U420" s="34"/>
      <c r="V420" s="28"/>
      <c r="W420" s="25"/>
      <c r="X420" s="39"/>
      <c r="Y420" s="22"/>
      <c r="Z420" s="23"/>
      <c r="AA420" s="24"/>
      <c r="AB420" s="25"/>
      <c r="AC420" s="26"/>
      <c r="AD420" s="26"/>
      <c r="AE420" s="27"/>
      <c r="AF420" s="28"/>
      <c r="AG420" s="34"/>
      <c r="AH420" s="28"/>
      <c r="AI420" s="25"/>
      <c r="AJ420" s="39"/>
      <c r="AK420" s="47"/>
      <c r="AL420" s="48"/>
      <c r="AM420" s="45">
        <f>'[1]จัดรูปแบบ 2'!B416</f>
        <v>0</v>
      </c>
      <c r="AN420" s="46">
        <f>'[1]จัดรูปแบบ 2'!A416</f>
        <v>0</v>
      </c>
      <c r="AO420" s="54">
        <f>SUMIF('[1]ไตรมาส 1'!$A$7:$A$506,AN420,'[1]ไตรมาส 1'!$D$7:$D$506)</f>
        <v>0</v>
      </c>
      <c r="AP420" s="54">
        <f>SUMIF('[1]ไตรมาส 1'!$A$7:$A$506,AN420,'[1]ไตรมาส 1'!$E$7:$E$506)</f>
        <v>0</v>
      </c>
      <c r="AQ420" s="54">
        <f>SUM(SUMIF('[1]ไตรมาส 1'!$A$7:$A$506,'ไตรมาส 2 (2)'!AN420,'[1]ไตรมาส 1'!$F$7:$F$506),SUMIF('[1]ไตรมาส 1'!$M$7:$M$506,'ไตรมาส 2 (2)'!AN420,'[1]ไตรมาส 1'!$R$7:$R$506),SUMIF('[1]ไตรมาส 1'!$Y$7:$Y$506,'ไตรมาส 2 (2)'!AN420,'[1]ไตรมาส 1'!$AD$7:$AD$506),SUMIF($A$7:$A$506,AN420,$F$7:$F$506),SUMIF($M$7:$M$506,AN420,$R$7:$R$506),SUMIF($Y$7:$Y$506,AN420,$AD$7:$AD$506))</f>
        <v>0</v>
      </c>
      <c r="AR420" s="54">
        <f>SUM(SUMIF('[1]ไตรมาส 1'!$A$7:$A$506,'ไตรมาส 2 (2)'!AN420,'[1]ไตรมาส 1'!$G$7:$G$506),SUMIF('[1]ไตรมาส 1'!$M$7:$M$506,'ไตรมาส 2 (2)'!AN420,'[1]ไตรมาส 1'!$S$7:$S$506),SUMIF('[1]ไตรมาส 1'!$Y$7:$Y$506,'ไตรมาส 2 (2)'!AN420,'[1]ไตรมาส 1'!$AE$7:$AE$506),SUMIF($A$7:$A$506,AN420,$G$7:$G$506),SUMIF($M$7:$M$506,AN420,$S$7:$S$506),SUMIF($Y$7:$Y$506,AN420,$AE$7:$AE$506))</f>
        <v>0</v>
      </c>
      <c r="AS420" s="54">
        <f t="shared" si="12"/>
        <v>0</v>
      </c>
      <c r="AT420" s="54">
        <f t="shared" si="13"/>
        <v>0</v>
      </c>
      <c r="AU420" s="63"/>
      <c r="AV420" s="63"/>
      <c r="AW420" s="64"/>
      <c r="AX420" s="65"/>
      <c r="AY420" s="65"/>
    </row>
    <row r="421" s="2" customFormat="1" ht="20.25" spans="1:51">
      <c r="A421" s="22"/>
      <c r="B421" s="23"/>
      <c r="C421" s="24"/>
      <c r="D421" s="25"/>
      <c r="E421" s="26"/>
      <c r="F421" s="26"/>
      <c r="G421" s="27"/>
      <c r="H421" s="28"/>
      <c r="I421" s="34"/>
      <c r="J421" s="28"/>
      <c r="K421" s="25"/>
      <c r="L421" s="35"/>
      <c r="M421" s="22"/>
      <c r="N421" s="23"/>
      <c r="O421" s="24"/>
      <c r="P421" s="25"/>
      <c r="Q421" s="26"/>
      <c r="R421" s="26"/>
      <c r="S421" s="27"/>
      <c r="T421" s="28"/>
      <c r="U421" s="34"/>
      <c r="V421" s="28"/>
      <c r="W421" s="25"/>
      <c r="X421" s="39"/>
      <c r="Y421" s="22"/>
      <c r="Z421" s="23"/>
      <c r="AA421" s="24"/>
      <c r="AB421" s="25"/>
      <c r="AC421" s="26"/>
      <c r="AD421" s="26"/>
      <c r="AE421" s="27"/>
      <c r="AF421" s="28"/>
      <c r="AG421" s="34"/>
      <c r="AH421" s="28"/>
      <c r="AI421" s="25"/>
      <c r="AJ421" s="39"/>
      <c r="AK421" s="47"/>
      <c r="AL421" s="48"/>
      <c r="AM421" s="45">
        <f>'[1]จัดรูปแบบ 2'!B417</f>
        <v>0</v>
      </c>
      <c r="AN421" s="46">
        <f>'[1]จัดรูปแบบ 2'!A417</f>
        <v>0</v>
      </c>
      <c r="AO421" s="54">
        <f>SUMIF('[1]ไตรมาส 1'!$A$7:$A$506,AN421,'[1]ไตรมาส 1'!$D$7:$D$506)</f>
        <v>0</v>
      </c>
      <c r="AP421" s="54">
        <f>SUMIF('[1]ไตรมาส 1'!$A$7:$A$506,AN421,'[1]ไตรมาส 1'!$E$7:$E$506)</f>
        <v>0</v>
      </c>
      <c r="AQ421" s="54">
        <f>SUM(SUMIF('[1]ไตรมาส 1'!$A$7:$A$506,'ไตรมาส 2 (2)'!AN421,'[1]ไตรมาส 1'!$F$7:$F$506),SUMIF('[1]ไตรมาส 1'!$M$7:$M$506,'ไตรมาส 2 (2)'!AN421,'[1]ไตรมาส 1'!$R$7:$R$506),SUMIF('[1]ไตรมาส 1'!$Y$7:$Y$506,'ไตรมาส 2 (2)'!AN421,'[1]ไตรมาส 1'!$AD$7:$AD$506),SUMIF($A$7:$A$506,AN421,$F$7:$F$506),SUMIF($M$7:$M$506,AN421,$R$7:$R$506),SUMIF($Y$7:$Y$506,AN421,$AD$7:$AD$506))</f>
        <v>0</v>
      </c>
      <c r="AR421" s="54">
        <f>SUM(SUMIF('[1]ไตรมาส 1'!$A$7:$A$506,'ไตรมาส 2 (2)'!AN421,'[1]ไตรมาส 1'!$G$7:$G$506),SUMIF('[1]ไตรมาส 1'!$M$7:$M$506,'ไตรมาส 2 (2)'!AN421,'[1]ไตรมาส 1'!$S$7:$S$506),SUMIF('[1]ไตรมาส 1'!$Y$7:$Y$506,'ไตรมาส 2 (2)'!AN421,'[1]ไตรมาส 1'!$AE$7:$AE$506),SUMIF($A$7:$A$506,AN421,$G$7:$G$506),SUMIF($M$7:$M$506,AN421,$S$7:$S$506),SUMIF($Y$7:$Y$506,AN421,$AE$7:$AE$506))</f>
        <v>0</v>
      </c>
      <c r="AS421" s="54">
        <f t="shared" si="12"/>
        <v>0</v>
      </c>
      <c r="AT421" s="54">
        <f t="shared" si="13"/>
        <v>0</v>
      </c>
      <c r="AU421" s="63"/>
      <c r="AV421" s="63"/>
      <c r="AW421" s="64"/>
      <c r="AX421" s="65"/>
      <c r="AY421" s="65"/>
    </row>
    <row r="422" s="2" customFormat="1" ht="20.25" spans="1:51">
      <c r="A422" s="22"/>
      <c r="B422" s="23"/>
      <c r="C422" s="24"/>
      <c r="D422" s="25"/>
      <c r="E422" s="26"/>
      <c r="F422" s="26"/>
      <c r="G422" s="27"/>
      <c r="H422" s="28"/>
      <c r="I422" s="34"/>
      <c r="J422" s="28"/>
      <c r="K422" s="25"/>
      <c r="L422" s="35"/>
      <c r="M422" s="22"/>
      <c r="N422" s="23"/>
      <c r="O422" s="24"/>
      <c r="P422" s="25"/>
      <c r="Q422" s="26"/>
      <c r="R422" s="26"/>
      <c r="S422" s="27"/>
      <c r="T422" s="28"/>
      <c r="U422" s="34"/>
      <c r="V422" s="28"/>
      <c r="W422" s="25"/>
      <c r="X422" s="39"/>
      <c r="Y422" s="22"/>
      <c r="Z422" s="23"/>
      <c r="AA422" s="24"/>
      <c r="AB422" s="25"/>
      <c r="AC422" s="26"/>
      <c r="AD422" s="26"/>
      <c r="AE422" s="27"/>
      <c r="AF422" s="28"/>
      <c r="AG422" s="34"/>
      <c r="AH422" s="28"/>
      <c r="AI422" s="25"/>
      <c r="AJ422" s="39"/>
      <c r="AK422" s="47"/>
      <c r="AL422" s="48"/>
      <c r="AM422" s="45">
        <f>'[1]จัดรูปแบบ 2'!B418</f>
        <v>0</v>
      </c>
      <c r="AN422" s="46">
        <f>'[1]จัดรูปแบบ 2'!A418</f>
        <v>0</v>
      </c>
      <c r="AO422" s="54">
        <f>SUMIF('[1]ไตรมาส 1'!$A$7:$A$506,AN422,'[1]ไตรมาส 1'!$D$7:$D$506)</f>
        <v>0</v>
      </c>
      <c r="AP422" s="54">
        <f>SUMIF('[1]ไตรมาส 1'!$A$7:$A$506,AN422,'[1]ไตรมาส 1'!$E$7:$E$506)</f>
        <v>0</v>
      </c>
      <c r="AQ422" s="54">
        <f>SUM(SUMIF('[1]ไตรมาส 1'!$A$7:$A$506,'ไตรมาส 2 (2)'!AN422,'[1]ไตรมาส 1'!$F$7:$F$506),SUMIF('[1]ไตรมาส 1'!$M$7:$M$506,'ไตรมาส 2 (2)'!AN422,'[1]ไตรมาส 1'!$R$7:$R$506),SUMIF('[1]ไตรมาส 1'!$Y$7:$Y$506,'ไตรมาส 2 (2)'!AN422,'[1]ไตรมาส 1'!$AD$7:$AD$506),SUMIF($A$7:$A$506,AN422,$F$7:$F$506),SUMIF($M$7:$M$506,AN422,$R$7:$R$506),SUMIF($Y$7:$Y$506,AN422,$AD$7:$AD$506))</f>
        <v>0</v>
      </c>
      <c r="AR422" s="54">
        <f>SUM(SUMIF('[1]ไตรมาส 1'!$A$7:$A$506,'ไตรมาส 2 (2)'!AN422,'[1]ไตรมาส 1'!$G$7:$G$506),SUMIF('[1]ไตรมาส 1'!$M$7:$M$506,'ไตรมาส 2 (2)'!AN422,'[1]ไตรมาส 1'!$S$7:$S$506),SUMIF('[1]ไตรมาส 1'!$Y$7:$Y$506,'ไตรมาส 2 (2)'!AN422,'[1]ไตรมาส 1'!$AE$7:$AE$506),SUMIF($A$7:$A$506,AN422,$G$7:$G$506),SUMIF($M$7:$M$506,AN422,$S$7:$S$506),SUMIF($Y$7:$Y$506,AN422,$AE$7:$AE$506))</f>
        <v>0</v>
      </c>
      <c r="AS422" s="54">
        <f t="shared" si="12"/>
        <v>0</v>
      </c>
      <c r="AT422" s="54">
        <f t="shared" si="13"/>
        <v>0</v>
      </c>
      <c r="AU422" s="63"/>
      <c r="AV422" s="63"/>
      <c r="AW422" s="64"/>
      <c r="AX422" s="65"/>
      <c r="AY422" s="65"/>
    </row>
    <row r="423" s="2" customFormat="1" ht="20.25" spans="1:51">
      <c r="A423" s="22"/>
      <c r="B423" s="23"/>
      <c r="C423" s="24"/>
      <c r="D423" s="25"/>
      <c r="E423" s="26"/>
      <c r="F423" s="26"/>
      <c r="G423" s="27"/>
      <c r="H423" s="28"/>
      <c r="I423" s="34"/>
      <c r="J423" s="28"/>
      <c r="K423" s="25"/>
      <c r="L423" s="35"/>
      <c r="M423" s="22"/>
      <c r="N423" s="23"/>
      <c r="O423" s="24"/>
      <c r="P423" s="25"/>
      <c r="Q423" s="26"/>
      <c r="R423" s="26"/>
      <c r="S423" s="27"/>
      <c r="T423" s="28"/>
      <c r="U423" s="34"/>
      <c r="V423" s="28"/>
      <c r="W423" s="25"/>
      <c r="X423" s="39"/>
      <c r="Y423" s="22"/>
      <c r="Z423" s="23"/>
      <c r="AA423" s="24"/>
      <c r="AB423" s="25"/>
      <c r="AC423" s="26"/>
      <c r="AD423" s="26"/>
      <c r="AE423" s="27"/>
      <c r="AF423" s="28"/>
      <c r="AG423" s="34"/>
      <c r="AH423" s="28"/>
      <c r="AI423" s="25"/>
      <c r="AJ423" s="39"/>
      <c r="AK423" s="47"/>
      <c r="AL423" s="48"/>
      <c r="AM423" s="45">
        <f>'[1]จัดรูปแบบ 2'!B419</f>
        <v>0</v>
      </c>
      <c r="AN423" s="46">
        <f>'[1]จัดรูปแบบ 2'!A419</f>
        <v>0</v>
      </c>
      <c r="AO423" s="54">
        <f>SUMIF('[1]ไตรมาส 1'!$A$7:$A$506,AN423,'[1]ไตรมาส 1'!$D$7:$D$506)</f>
        <v>0</v>
      </c>
      <c r="AP423" s="54">
        <f>SUMIF('[1]ไตรมาส 1'!$A$7:$A$506,AN423,'[1]ไตรมาส 1'!$E$7:$E$506)</f>
        <v>0</v>
      </c>
      <c r="AQ423" s="54">
        <f>SUM(SUMIF('[1]ไตรมาส 1'!$A$7:$A$506,'ไตรมาส 2 (2)'!AN423,'[1]ไตรมาส 1'!$F$7:$F$506),SUMIF('[1]ไตรมาส 1'!$M$7:$M$506,'ไตรมาส 2 (2)'!AN423,'[1]ไตรมาส 1'!$R$7:$R$506),SUMIF('[1]ไตรมาส 1'!$Y$7:$Y$506,'ไตรมาส 2 (2)'!AN423,'[1]ไตรมาส 1'!$AD$7:$AD$506),SUMIF($A$7:$A$506,AN423,$F$7:$F$506),SUMIF($M$7:$M$506,AN423,$R$7:$R$506),SUMIF($Y$7:$Y$506,AN423,$AD$7:$AD$506))</f>
        <v>0</v>
      </c>
      <c r="AR423" s="54">
        <f>SUM(SUMIF('[1]ไตรมาส 1'!$A$7:$A$506,'ไตรมาส 2 (2)'!AN423,'[1]ไตรมาส 1'!$G$7:$G$506),SUMIF('[1]ไตรมาส 1'!$M$7:$M$506,'ไตรมาส 2 (2)'!AN423,'[1]ไตรมาส 1'!$S$7:$S$506),SUMIF('[1]ไตรมาส 1'!$Y$7:$Y$506,'ไตรมาส 2 (2)'!AN423,'[1]ไตรมาส 1'!$AE$7:$AE$506),SUMIF($A$7:$A$506,AN423,$G$7:$G$506),SUMIF($M$7:$M$506,AN423,$S$7:$S$506),SUMIF($Y$7:$Y$506,AN423,$AE$7:$AE$506))</f>
        <v>0</v>
      </c>
      <c r="AS423" s="54">
        <f t="shared" si="12"/>
        <v>0</v>
      </c>
      <c r="AT423" s="54">
        <f t="shared" si="13"/>
        <v>0</v>
      </c>
      <c r="AU423" s="63"/>
      <c r="AV423" s="63"/>
      <c r="AW423" s="64"/>
      <c r="AX423" s="65"/>
      <c r="AY423" s="65"/>
    </row>
    <row r="424" s="2" customFormat="1" ht="20.25" spans="1:51">
      <c r="A424" s="22"/>
      <c r="B424" s="23"/>
      <c r="C424" s="24"/>
      <c r="D424" s="25"/>
      <c r="E424" s="26"/>
      <c r="F424" s="26"/>
      <c r="G424" s="27"/>
      <c r="H424" s="28"/>
      <c r="I424" s="34"/>
      <c r="J424" s="28"/>
      <c r="K424" s="25"/>
      <c r="L424" s="35"/>
      <c r="M424" s="22"/>
      <c r="N424" s="23"/>
      <c r="O424" s="24"/>
      <c r="P424" s="25"/>
      <c r="Q424" s="26"/>
      <c r="R424" s="26"/>
      <c r="S424" s="27"/>
      <c r="T424" s="28"/>
      <c r="U424" s="34"/>
      <c r="V424" s="28"/>
      <c r="W424" s="25"/>
      <c r="X424" s="39"/>
      <c r="Y424" s="22"/>
      <c r="Z424" s="23"/>
      <c r="AA424" s="24"/>
      <c r="AB424" s="25"/>
      <c r="AC424" s="26"/>
      <c r="AD424" s="26"/>
      <c r="AE424" s="27"/>
      <c r="AF424" s="28"/>
      <c r="AG424" s="34"/>
      <c r="AH424" s="28"/>
      <c r="AI424" s="25"/>
      <c r="AJ424" s="39"/>
      <c r="AK424" s="47"/>
      <c r="AL424" s="48"/>
      <c r="AM424" s="45">
        <f>'[1]จัดรูปแบบ 2'!B420</f>
        <v>0</v>
      </c>
      <c r="AN424" s="46">
        <f>'[1]จัดรูปแบบ 2'!A420</f>
        <v>0</v>
      </c>
      <c r="AO424" s="54">
        <f>SUMIF('[1]ไตรมาส 1'!$A$7:$A$506,AN424,'[1]ไตรมาส 1'!$D$7:$D$506)</f>
        <v>0</v>
      </c>
      <c r="AP424" s="54">
        <f>SUMIF('[1]ไตรมาส 1'!$A$7:$A$506,AN424,'[1]ไตรมาส 1'!$E$7:$E$506)</f>
        <v>0</v>
      </c>
      <c r="AQ424" s="54">
        <f>SUM(SUMIF('[1]ไตรมาส 1'!$A$7:$A$506,'ไตรมาส 2 (2)'!AN424,'[1]ไตรมาส 1'!$F$7:$F$506),SUMIF('[1]ไตรมาส 1'!$M$7:$M$506,'ไตรมาส 2 (2)'!AN424,'[1]ไตรมาส 1'!$R$7:$R$506),SUMIF('[1]ไตรมาส 1'!$Y$7:$Y$506,'ไตรมาส 2 (2)'!AN424,'[1]ไตรมาส 1'!$AD$7:$AD$506),SUMIF($A$7:$A$506,AN424,$F$7:$F$506),SUMIF($M$7:$M$506,AN424,$R$7:$R$506),SUMIF($Y$7:$Y$506,AN424,$AD$7:$AD$506))</f>
        <v>0</v>
      </c>
      <c r="AR424" s="54">
        <f>SUM(SUMIF('[1]ไตรมาส 1'!$A$7:$A$506,'ไตรมาส 2 (2)'!AN424,'[1]ไตรมาส 1'!$G$7:$G$506),SUMIF('[1]ไตรมาส 1'!$M$7:$M$506,'ไตรมาส 2 (2)'!AN424,'[1]ไตรมาส 1'!$S$7:$S$506),SUMIF('[1]ไตรมาส 1'!$Y$7:$Y$506,'ไตรมาส 2 (2)'!AN424,'[1]ไตรมาส 1'!$AE$7:$AE$506),SUMIF($A$7:$A$506,AN424,$G$7:$G$506),SUMIF($M$7:$M$506,AN424,$S$7:$S$506),SUMIF($Y$7:$Y$506,AN424,$AE$7:$AE$506))</f>
        <v>0</v>
      </c>
      <c r="AS424" s="54">
        <f t="shared" si="12"/>
        <v>0</v>
      </c>
      <c r="AT424" s="54">
        <f t="shared" si="13"/>
        <v>0</v>
      </c>
      <c r="AU424" s="63"/>
      <c r="AV424" s="63"/>
      <c r="AW424" s="64"/>
      <c r="AX424" s="65"/>
      <c r="AY424" s="65"/>
    </row>
    <row r="425" s="2" customFormat="1" ht="20.25" spans="1:51">
      <c r="A425" s="22"/>
      <c r="B425" s="23"/>
      <c r="C425" s="24"/>
      <c r="D425" s="25"/>
      <c r="E425" s="26"/>
      <c r="F425" s="26"/>
      <c r="G425" s="27"/>
      <c r="H425" s="28"/>
      <c r="I425" s="34"/>
      <c r="J425" s="28"/>
      <c r="K425" s="25"/>
      <c r="L425" s="35"/>
      <c r="M425" s="22"/>
      <c r="N425" s="23"/>
      <c r="O425" s="24"/>
      <c r="P425" s="25"/>
      <c r="Q425" s="26"/>
      <c r="R425" s="26"/>
      <c r="S425" s="27"/>
      <c r="T425" s="28"/>
      <c r="U425" s="34"/>
      <c r="V425" s="28"/>
      <c r="W425" s="25"/>
      <c r="X425" s="39"/>
      <c r="Y425" s="22"/>
      <c r="Z425" s="23"/>
      <c r="AA425" s="24"/>
      <c r="AB425" s="25"/>
      <c r="AC425" s="26"/>
      <c r="AD425" s="26"/>
      <c r="AE425" s="27"/>
      <c r="AF425" s="28"/>
      <c r="AG425" s="34"/>
      <c r="AH425" s="28"/>
      <c r="AI425" s="25"/>
      <c r="AJ425" s="39"/>
      <c r="AK425" s="47"/>
      <c r="AL425" s="48"/>
      <c r="AM425" s="45">
        <f>'[1]จัดรูปแบบ 2'!B421</f>
        <v>0</v>
      </c>
      <c r="AN425" s="46">
        <f>'[1]จัดรูปแบบ 2'!A421</f>
        <v>0</v>
      </c>
      <c r="AO425" s="54">
        <f>SUMIF('[1]ไตรมาส 1'!$A$7:$A$506,AN425,'[1]ไตรมาส 1'!$D$7:$D$506)</f>
        <v>0</v>
      </c>
      <c r="AP425" s="54">
        <f>SUMIF('[1]ไตรมาส 1'!$A$7:$A$506,AN425,'[1]ไตรมาส 1'!$E$7:$E$506)</f>
        <v>0</v>
      </c>
      <c r="AQ425" s="54">
        <f>SUM(SUMIF('[1]ไตรมาส 1'!$A$7:$A$506,'ไตรมาส 2 (2)'!AN425,'[1]ไตรมาส 1'!$F$7:$F$506),SUMIF('[1]ไตรมาส 1'!$M$7:$M$506,'ไตรมาส 2 (2)'!AN425,'[1]ไตรมาส 1'!$R$7:$R$506),SUMIF('[1]ไตรมาส 1'!$Y$7:$Y$506,'ไตรมาส 2 (2)'!AN425,'[1]ไตรมาส 1'!$AD$7:$AD$506),SUMIF($A$7:$A$506,AN425,$F$7:$F$506),SUMIF($M$7:$M$506,AN425,$R$7:$R$506),SUMIF($Y$7:$Y$506,AN425,$AD$7:$AD$506))</f>
        <v>0</v>
      </c>
      <c r="AR425" s="54">
        <f>SUM(SUMIF('[1]ไตรมาส 1'!$A$7:$A$506,'ไตรมาส 2 (2)'!AN425,'[1]ไตรมาส 1'!$G$7:$G$506),SUMIF('[1]ไตรมาส 1'!$M$7:$M$506,'ไตรมาส 2 (2)'!AN425,'[1]ไตรมาส 1'!$S$7:$S$506),SUMIF('[1]ไตรมาส 1'!$Y$7:$Y$506,'ไตรมาส 2 (2)'!AN425,'[1]ไตรมาส 1'!$AE$7:$AE$506),SUMIF($A$7:$A$506,AN425,$G$7:$G$506),SUMIF($M$7:$M$506,AN425,$S$7:$S$506),SUMIF($Y$7:$Y$506,AN425,$AE$7:$AE$506))</f>
        <v>0</v>
      </c>
      <c r="AS425" s="54">
        <f t="shared" si="12"/>
        <v>0</v>
      </c>
      <c r="AT425" s="54">
        <f t="shared" si="13"/>
        <v>0</v>
      </c>
      <c r="AU425" s="63"/>
      <c r="AV425" s="63"/>
      <c r="AW425" s="64"/>
      <c r="AX425" s="65"/>
      <c r="AY425" s="65"/>
    </row>
    <row r="426" s="2" customFormat="1" ht="20.25" spans="1:51">
      <c r="A426" s="22"/>
      <c r="B426" s="23"/>
      <c r="C426" s="24"/>
      <c r="D426" s="25"/>
      <c r="E426" s="26"/>
      <c r="F426" s="26"/>
      <c r="G426" s="27"/>
      <c r="H426" s="28"/>
      <c r="I426" s="34"/>
      <c r="J426" s="28"/>
      <c r="K426" s="25"/>
      <c r="L426" s="35"/>
      <c r="M426" s="22"/>
      <c r="N426" s="23"/>
      <c r="O426" s="24"/>
      <c r="P426" s="25"/>
      <c r="Q426" s="26"/>
      <c r="R426" s="26"/>
      <c r="S426" s="27"/>
      <c r="T426" s="28"/>
      <c r="U426" s="34"/>
      <c r="V426" s="28"/>
      <c r="W426" s="25"/>
      <c r="X426" s="39"/>
      <c r="Y426" s="22"/>
      <c r="Z426" s="23"/>
      <c r="AA426" s="24"/>
      <c r="AB426" s="25"/>
      <c r="AC426" s="26"/>
      <c r="AD426" s="26"/>
      <c r="AE426" s="27"/>
      <c r="AF426" s="28"/>
      <c r="AG426" s="34"/>
      <c r="AH426" s="28"/>
      <c r="AI426" s="25"/>
      <c r="AJ426" s="39"/>
      <c r="AK426" s="47"/>
      <c r="AL426" s="48"/>
      <c r="AM426" s="45">
        <f>'[1]จัดรูปแบบ 2'!B422</f>
        <v>0</v>
      </c>
      <c r="AN426" s="46">
        <f>'[1]จัดรูปแบบ 2'!A422</f>
        <v>0</v>
      </c>
      <c r="AO426" s="54">
        <f>SUMIF('[1]ไตรมาส 1'!$A$7:$A$506,AN426,'[1]ไตรมาส 1'!$D$7:$D$506)</f>
        <v>0</v>
      </c>
      <c r="AP426" s="54">
        <f>SUMIF('[1]ไตรมาส 1'!$A$7:$A$506,AN426,'[1]ไตรมาส 1'!$E$7:$E$506)</f>
        <v>0</v>
      </c>
      <c r="AQ426" s="54">
        <f>SUM(SUMIF('[1]ไตรมาส 1'!$A$7:$A$506,'ไตรมาส 2 (2)'!AN426,'[1]ไตรมาส 1'!$F$7:$F$506),SUMIF('[1]ไตรมาส 1'!$M$7:$M$506,'ไตรมาส 2 (2)'!AN426,'[1]ไตรมาส 1'!$R$7:$R$506),SUMIF('[1]ไตรมาส 1'!$Y$7:$Y$506,'ไตรมาส 2 (2)'!AN426,'[1]ไตรมาส 1'!$AD$7:$AD$506),SUMIF($A$7:$A$506,AN426,$F$7:$F$506),SUMIF($M$7:$M$506,AN426,$R$7:$R$506),SUMIF($Y$7:$Y$506,AN426,$AD$7:$AD$506))</f>
        <v>0</v>
      </c>
      <c r="AR426" s="54">
        <f>SUM(SUMIF('[1]ไตรมาส 1'!$A$7:$A$506,'ไตรมาส 2 (2)'!AN426,'[1]ไตรมาส 1'!$G$7:$G$506),SUMIF('[1]ไตรมาส 1'!$M$7:$M$506,'ไตรมาส 2 (2)'!AN426,'[1]ไตรมาส 1'!$S$7:$S$506),SUMIF('[1]ไตรมาส 1'!$Y$7:$Y$506,'ไตรมาส 2 (2)'!AN426,'[1]ไตรมาส 1'!$AE$7:$AE$506),SUMIF($A$7:$A$506,AN426,$G$7:$G$506),SUMIF($M$7:$M$506,AN426,$S$7:$S$506),SUMIF($Y$7:$Y$506,AN426,$AE$7:$AE$506))</f>
        <v>0</v>
      </c>
      <c r="AS426" s="54">
        <f t="shared" si="12"/>
        <v>0</v>
      </c>
      <c r="AT426" s="54">
        <f t="shared" si="13"/>
        <v>0</v>
      </c>
      <c r="AU426" s="63"/>
      <c r="AV426" s="63"/>
      <c r="AW426" s="64"/>
      <c r="AX426" s="65"/>
      <c r="AY426" s="65"/>
    </row>
    <row r="427" s="2" customFormat="1" ht="20.25" spans="1:51">
      <c r="A427" s="22"/>
      <c r="B427" s="23"/>
      <c r="C427" s="24"/>
      <c r="D427" s="25"/>
      <c r="E427" s="26"/>
      <c r="F427" s="26"/>
      <c r="G427" s="27"/>
      <c r="H427" s="28"/>
      <c r="I427" s="34"/>
      <c r="J427" s="28"/>
      <c r="K427" s="25"/>
      <c r="L427" s="35"/>
      <c r="M427" s="22"/>
      <c r="N427" s="23"/>
      <c r="O427" s="24"/>
      <c r="P427" s="25"/>
      <c r="Q427" s="26"/>
      <c r="R427" s="26"/>
      <c r="S427" s="27"/>
      <c r="T427" s="28"/>
      <c r="U427" s="34"/>
      <c r="V427" s="28"/>
      <c r="W427" s="25"/>
      <c r="X427" s="39"/>
      <c r="Y427" s="22"/>
      <c r="Z427" s="23"/>
      <c r="AA427" s="24"/>
      <c r="AB427" s="25"/>
      <c r="AC427" s="26"/>
      <c r="AD427" s="26"/>
      <c r="AE427" s="27"/>
      <c r="AF427" s="28"/>
      <c r="AG427" s="34"/>
      <c r="AH427" s="28"/>
      <c r="AI427" s="25"/>
      <c r="AJ427" s="39"/>
      <c r="AK427" s="47"/>
      <c r="AL427" s="48"/>
      <c r="AM427" s="45">
        <f>'[1]จัดรูปแบบ 2'!B423</f>
        <v>0</v>
      </c>
      <c r="AN427" s="46">
        <f>'[1]จัดรูปแบบ 2'!A423</f>
        <v>0</v>
      </c>
      <c r="AO427" s="54">
        <f>SUMIF('[1]ไตรมาส 1'!$A$7:$A$506,AN427,'[1]ไตรมาส 1'!$D$7:$D$506)</f>
        <v>0</v>
      </c>
      <c r="AP427" s="54">
        <f>SUMIF('[1]ไตรมาส 1'!$A$7:$A$506,AN427,'[1]ไตรมาส 1'!$E$7:$E$506)</f>
        <v>0</v>
      </c>
      <c r="AQ427" s="54">
        <f>SUM(SUMIF('[1]ไตรมาส 1'!$A$7:$A$506,'ไตรมาส 2 (2)'!AN427,'[1]ไตรมาส 1'!$F$7:$F$506),SUMIF('[1]ไตรมาส 1'!$M$7:$M$506,'ไตรมาส 2 (2)'!AN427,'[1]ไตรมาส 1'!$R$7:$R$506),SUMIF('[1]ไตรมาส 1'!$Y$7:$Y$506,'ไตรมาส 2 (2)'!AN427,'[1]ไตรมาส 1'!$AD$7:$AD$506),SUMIF($A$7:$A$506,AN427,$F$7:$F$506),SUMIF($M$7:$M$506,AN427,$R$7:$R$506),SUMIF($Y$7:$Y$506,AN427,$AD$7:$AD$506))</f>
        <v>0</v>
      </c>
      <c r="AR427" s="54">
        <f>SUM(SUMIF('[1]ไตรมาส 1'!$A$7:$A$506,'ไตรมาส 2 (2)'!AN427,'[1]ไตรมาส 1'!$G$7:$G$506),SUMIF('[1]ไตรมาส 1'!$M$7:$M$506,'ไตรมาส 2 (2)'!AN427,'[1]ไตรมาส 1'!$S$7:$S$506),SUMIF('[1]ไตรมาส 1'!$Y$7:$Y$506,'ไตรมาส 2 (2)'!AN427,'[1]ไตรมาส 1'!$AE$7:$AE$506),SUMIF($A$7:$A$506,AN427,$G$7:$G$506),SUMIF($M$7:$M$506,AN427,$S$7:$S$506),SUMIF($Y$7:$Y$506,AN427,$AE$7:$AE$506))</f>
        <v>0</v>
      </c>
      <c r="AS427" s="54">
        <f t="shared" si="12"/>
        <v>0</v>
      </c>
      <c r="AT427" s="54">
        <f t="shared" si="13"/>
        <v>0</v>
      </c>
      <c r="AU427" s="63"/>
      <c r="AV427" s="63"/>
      <c r="AW427" s="64"/>
      <c r="AX427" s="65"/>
      <c r="AY427" s="65"/>
    </row>
    <row r="428" s="2" customFormat="1" ht="20.25" spans="1:51">
      <c r="A428" s="22"/>
      <c r="B428" s="23"/>
      <c r="C428" s="24"/>
      <c r="D428" s="25"/>
      <c r="E428" s="26"/>
      <c r="F428" s="26"/>
      <c r="G428" s="27"/>
      <c r="H428" s="28"/>
      <c r="I428" s="34"/>
      <c r="J428" s="28"/>
      <c r="K428" s="25"/>
      <c r="L428" s="35"/>
      <c r="M428" s="22"/>
      <c r="N428" s="23"/>
      <c r="O428" s="24"/>
      <c r="P428" s="25"/>
      <c r="Q428" s="26"/>
      <c r="R428" s="26"/>
      <c r="S428" s="27"/>
      <c r="T428" s="28"/>
      <c r="U428" s="34"/>
      <c r="V428" s="28"/>
      <c r="W428" s="25"/>
      <c r="X428" s="39"/>
      <c r="Y428" s="22"/>
      <c r="Z428" s="23"/>
      <c r="AA428" s="24"/>
      <c r="AB428" s="25"/>
      <c r="AC428" s="26"/>
      <c r="AD428" s="26"/>
      <c r="AE428" s="27"/>
      <c r="AF428" s="28"/>
      <c r="AG428" s="34"/>
      <c r="AH428" s="28"/>
      <c r="AI428" s="25"/>
      <c r="AJ428" s="39"/>
      <c r="AK428" s="47"/>
      <c r="AL428" s="48"/>
      <c r="AM428" s="45">
        <f>'[1]จัดรูปแบบ 2'!B424</f>
        <v>0</v>
      </c>
      <c r="AN428" s="46">
        <f>'[1]จัดรูปแบบ 2'!A424</f>
        <v>0</v>
      </c>
      <c r="AO428" s="54">
        <f>SUMIF('[1]ไตรมาส 1'!$A$7:$A$506,AN428,'[1]ไตรมาส 1'!$D$7:$D$506)</f>
        <v>0</v>
      </c>
      <c r="AP428" s="54">
        <f>SUMIF('[1]ไตรมาส 1'!$A$7:$A$506,AN428,'[1]ไตรมาส 1'!$E$7:$E$506)</f>
        <v>0</v>
      </c>
      <c r="AQ428" s="54">
        <f>SUM(SUMIF('[1]ไตรมาส 1'!$A$7:$A$506,'ไตรมาส 2 (2)'!AN428,'[1]ไตรมาส 1'!$F$7:$F$506),SUMIF('[1]ไตรมาส 1'!$M$7:$M$506,'ไตรมาส 2 (2)'!AN428,'[1]ไตรมาส 1'!$R$7:$R$506),SUMIF('[1]ไตรมาส 1'!$Y$7:$Y$506,'ไตรมาส 2 (2)'!AN428,'[1]ไตรมาส 1'!$AD$7:$AD$506),SUMIF($A$7:$A$506,AN428,$F$7:$F$506),SUMIF($M$7:$M$506,AN428,$R$7:$R$506),SUMIF($Y$7:$Y$506,AN428,$AD$7:$AD$506))</f>
        <v>0</v>
      </c>
      <c r="AR428" s="54">
        <f>SUM(SUMIF('[1]ไตรมาส 1'!$A$7:$A$506,'ไตรมาส 2 (2)'!AN428,'[1]ไตรมาส 1'!$G$7:$G$506),SUMIF('[1]ไตรมาส 1'!$M$7:$M$506,'ไตรมาส 2 (2)'!AN428,'[1]ไตรมาส 1'!$S$7:$S$506),SUMIF('[1]ไตรมาส 1'!$Y$7:$Y$506,'ไตรมาส 2 (2)'!AN428,'[1]ไตรมาส 1'!$AE$7:$AE$506),SUMIF($A$7:$A$506,AN428,$G$7:$G$506),SUMIF($M$7:$M$506,AN428,$S$7:$S$506),SUMIF($Y$7:$Y$506,AN428,$AE$7:$AE$506))</f>
        <v>0</v>
      </c>
      <c r="AS428" s="54">
        <f t="shared" si="12"/>
        <v>0</v>
      </c>
      <c r="AT428" s="54">
        <f t="shared" si="13"/>
        <v>0</v>
      </c>
      <c r="AU428" s="63"/>
      <c r="AV428" s="63"/>
      <c r="AW428" s="64"/>
      <c r="AX428" s="65"/>
      <c r="AY428" s="65"/>
    </row>
    <row r="429" s="2" customFormat="1" ht="20.25" spans="1:51">
      <c r="A429" s="22"/>
      <c r="B429" s="23"/>
      <c r="C429" s="24"/>
      <c r="D429" s="25"/>
      <c r="E429" s="26"/>
      <c r="F429" s="26"/>
      <c r="G429" s="27"/>
      <c r="H429" s="28"/>
      <c r="I429" s="34"/>
      <c r="J429" s="28"/>
      <c r="K429" s="25"/>
      <c r="L429" s="35"/>
      <c r="M429" s="22"/>
      <c r="N429" s="23"/>
      <c r="O429" s="24"/>
      <c r="P429" s="25"/>
      <c r="Q429" s="26"/>
      <c r="R429" s="26"/>
      <c r="S429" s="27"/>
      <c r="T429" s="28"/>
      <c r="U429" s="34"/>
      <c r="V429" s="28"/>
      <c r="W429" s="25"/>
      <c r="X429" s="39"/>
      <c r="Y429" s="22"/>
      <c r="Z429" s="23"/>
      <c r="AA429" s="24"/>
      <c r="AB429" s="25"/>
      <c r="AC429" s="26"/>
      <c r="AD429" s="26"/>
      <c r="AE429" s="27"/>
      <c r="AF429" s="28"/>
      <c r="AG429" s="34"/>
      <c r="AH429" s="28"/>
      <c r="AI429" s="25"/>
      <c r="AJ429" s="39"/>
      <c r="AK429" s="47"/>
      <c r="AL429" s="48"/>
      <c r="AM429" s="45">
        <f>'[1]จัดรูปแบบ 2'!B425</f>
        <v>0</v>
      </c>
      <c r="AN429" s="46">
        <f>'[1]จัดรูปแบบ 2'!A425</f>
        <v>0</v>
      </c>
      <c r="AO429" s="54">
        <f>SUMIF('[1]ไตรมาส 1'!$A$7:$A$506,AN429,'[1]ไตรมาส 1'!$D$7:$D$506)</f>
        <v>0</v>
      </c>
      <c r="AP429" s="54">
        <f>SUMIF('[1]ไตรมาส 1'!$A$7:$A$506,AN429,'[1]ไตรมาส 1'!$E$7:$E$506)</f>
        <v>0</v>
      </c>
      <c r="AQ429" s="54">
        <f>SUM(SUMIF('[1]ไตรมาส 1'!$A$7:$A$506,'ไตรมาส 2 (2)'!AN429,'[1]ไตรมาส 1'!$F$7:$F$506),SUMIF('[1]ไตรมาส 1'!$M$7:$M$506,'ไตรมาส 2 (2)'!AN429,'[1]ไตรมาส 1'!$R$7:$R$506),SUMIF('[1]ไตรมาส 1'!$Y$7:$Y$506,'ไตรมาส 2 (2)'!AN429,'[1]ไตรมาส 1'!$AD$7:$AD$506),SUMIF($A$7:$A$506,AN429,$F$7:$F$506),SUMIF($M$7:$M$506,AN429,$R$7:$R$506),SUMIF($Y$7:$Y$506,AN429,$AD$7:$AD$506))</f>
        <v>0</v>
      </c>
      <c r="AR429" s="54">
        <f>SUM(SUMIF('[1]ไตรมาส 1'!$A$7:$A$506,'ไตรมาส 2 (2)'!AN429,'[1]ไตรมาส 1'!$G$7:$G$506),SUMIF('[1]ไตรมาส 1'!$M$7:$M$506,'ไตรมาส 2 (2)'!AN429,'[1]ไตรมาส 1'!$S$7:$S$506),SUMIF('[1]ไตรมาส 1'!$Y$7:$Y$506,'ไตรมาส 2 (2)'!AN429,'[1]ไตรมาส 1'!$AE$7:$AE$506),SUMIF($A$7:$A$506,AN429,$G$7:$G$506),SUMIF($M$7:$M$506,AN429,$S$7:$S$506),SUMIF($Y$7:$Y$506,AN429,$AE$7:$AE$506))</f>
        <v>0</v>
      </c>
      <c r="AS429" s="54">
        <f t="shared" si="12"/>
        <v>0</v>
      </c>
      <c r="AT429" s="54">
        <f t="shared" si="13"/>
        <v>0</v>
      </c>
      <c r="AU429" s="63"/>
      <c r="AV429" s="63"/>
      <c r="AW429" s="64"/>
      <c r="AX429" s="65"/>
      <c r="AY429" s="65"/>
    </row>
    <row r="430" s="2" customFormat="1" ht="20.25" spans="1:51">
      <c r="A430" s="22"/>
      <c r="B430" s="23"/>
      <c r="C430" s="24"/>
      <c r="D430" s="25"/>
      <c r="E430" s="26"/>
      <c r="F430" s="26"/>
      <c r="G430" s="27"/>
      <c r="H430" s="28"/>
      <c r="I430" s="34"/>
      <c r="J430" s="28"/>
      <c r="K430" s="25"/>
      <c r="L430" s="35"/>
      <c r="M430" s="22"/>
      <c r="N430" s="23"/>
      <c r="O430" s="24"/>
      <c r="P430" s="25"/>
      <c r="Q430" s="26"/>
      <c r="R430" s="26"/>
      <c r="S430" s="27"/>
      <c r="T430" s="28"/>
      <c r="U430" s="34"/>
      <c r="V430" s="28"/>
      <c r="W430" s="25"/>
      <c r="X430" s="39"/>
      <c r="Y430" s="22"/>
      <c r="Z430" s="23"/>
      <c r="AA430" s="24"/>
      <c r="AB430" s="25"/>
      <c r="AC430" s="26"/>
      <c r="AD430" s="26"/>
      <c r="AE430" s="27"/>
      <c r="AF430" s="28"/>
      <c r="AG430" s="34"/>
      <c r="AH430" s="28"/>
      <c r="AI430" s="25"/>
      <c r="AJ430" s="39"/>
      <c r="AK430" s="47"/>
      <c r="AL430" s="48"/>
      <c r="AM430" s="45">
        <f>'[1]จัดรูปแบบ 2'!B426</f>
        <v>0</v>
      </c>
      <c r="AN430" s="46">
        <f>'[1]จัดรูปแบบ 2'!A426</f>
        <v>0</v>
      </c>
      <c r="AO430" s="54">
        <f>SUMIF('[1]ไตรมาส 1'!$A$7:$A$506,AN430,'[1]ไตรมาส 1'!$D$7:$D$506)</f>
        <v>0</v>
      </c>
      <c r="AP430" s="54">
        <f>SUMIF('[1]ไตรมาส 1'!$A$7:$A$506,AN430,'[1]ไตรมาส 1'!$E$7:$E$506)</f>
        <v>0</v>
      </c>
      <c r="AQ430" s="54">
        <f>SUM(SUMIF('[1]ไตรมาส 1'!$A$7:$A$506,'ไตรมาส 2 (2)'!AN430,'[1]ไตรมาส 1'!$F$7:$F$506),SUMIF('[1]ไตรมาส 1'!$M$7:$M$506,'ไตรมาส 2 (2)'!AN430,'[1]ไตรมาส 1'!$R$7:$R$506),SUMIF('[1]ไตรมาส 1'!$Y$7:$Y$506,'ไตรมาส 2 (2)'!AN430,'[1]ไตรมาส 1'!$AD$7:$AD$506),SUMIF($A$7:$A$506,AN430,$F$7:$F$506),SUMIF($M$7:$M$506,AN430,$R$7:$R$506),SUMIF($Y$7:$Y$506,AN430,$AD$7:$AD$506))</f>
        <v>0</v>
      </c>
      <c r="AR430" s="54">
        <f>SUM(SUMIF('[1]ไตรมาส 1'!$A$7:$A$506,'ไตรมาส 2 (2)'!AN430,'[1]ไตรมาส 1'!$G$7:$G$506),SUMIF('[1]ไตรมาส 1'!$M$7:$M$506,'ไตรมาส 2 (2)'!AN430,'[1]ไตรมาส 1'!$S$7:$S$506),SUMIF('[1]ไตรมาส 1'!$Y$7:$Y$506,'ไตรมาส 2 (2)'!AN430,'[1]ไตรมาส 1'!$AE$7:$AE$506),SUMIF($A$7:$A$506,AN430,$G$7:$G$506),SUMIF($M$7:$M$506,AN430,$S$7:$S$506),SUMIF($Y$7:$Y$506,AN430,$AE$7:$AE$506))</f>
        <v>0</v>
      </c>
      <c r="AS430" s="54">
        <f t="shared" si="12"/>
        <v>0</v>
      </c>
      <c r="AT430" s="54">
        <f t="shared" si="13"/>
        <v>0</v>
      </c>
      <c r="AU430" s="63"/>
      <c r="AV430" s="63"/>
      <c r="AW430" s="64"/>
      <c r="AX430" s="65"/>
      <c r="AY430" s="65"/>
    </row>
    <row r="431" s="2" customFormat="1" ht="20.25" spans="1:51">
      <c r="A431" s="22"/>
      <c r="B431" s="23"/>
      <c r="C431" s="24"/>
      <c r="D431" s="25"/>
      <c r="E431" s="26"/>
      <c r="F431" s="26"/>
      <c r="G431" s="27"/>
      <c r="H431" s="28"/>
      <c r="I431" s="34"/>
      <c r="J431" s="28"/>
      <c r="K431" s="25"/>
      <c r="L431" s="35"/>
      <c r="M431" s="22"/>
      <c r="N431" s="23"/>
      <c r="O431" s="24"/>
      <c r="P431" s="25"/>
      <c r="Q431" s="26"/>
      <c r="R431" s="26"/>
      <c r="S431" s="27"/>
      <c r="T431" s="28"/>
      <c r="U431" s="34"/>
      <c r="V431" s="28"/>
      <c r="W431" s="25"/>
      <c r="X431" s="39"/>
      <c r="Y431" s="22"/>
      <c r="Z431" s="23"/>
      <c r="AA431" s="24"/>
      <c r="AB431" s="25"/>
      <c r="AC431" s="26"/>
      <c r="AD431" s="26"/>
      <c r="AE431" s="27"/>
      <c r="AF431" s="28"/>
      <c r="AG431" s="34"/>
      <c r="AH431" s="28"/>
      <c r="AI431" s="25"/>
      <c r="AJ431" s="39"/>
      <c r="AK431" s="47"/>
      <c r="AL431" s="48"/>
      <c r="AM431" s="45">
        <f>'[1]จัดรูปแบบ 2'!B427</f>
        <v>0</v>
      </c>
      <c r="AN431" s="46">
        <f>'[1]จัดรูปแบบ 2'!A427</f>
        <v>0</v>
      </c>
      <c r="AO431" s="54">
        <f>SUMIF('[1]ไตรมาส 1'!$A$7:$A$506,AN431,'[1]ไตรมาส 1'!$D$7:$D$506)</f>
        <v>0</v>
      </c>
      <c r="AP431" s="54">
        <f>SUMIF('[1]ไตรมาส 1'!$A$7:$A$506,AN431,'[1]ไตรมาส 1'!$E$7:$E$506)</f>
        <v>0</v>
      </c>
      <c r="AQ431" s="54">
        <f>SUM(SUMIF('[1]ไตรมาส 1'!$A$7:$A$506,'ไตรมาส 2 (2)'!AN431,'[1]ไตรมาส 1'!$F$7:$F$506),SUMIF('[1]ไตรมาส 1'!$M$7:$M$506,'ไตรมาส 2 (2)'!AN431,'[1]ไตรมาส 1'!$R$7:$R$506),SUMIF('[1]ไตรมาส 1'!$Y$7:$Y$506,'ไตรมาส 2 (2)'!AN431,'[1]ไตรมาส 1'!$AD$7:$AD$506),SUMIF($A$7:$A$506,AN431,$F$7:$F$506),SUMIF($M$7:$M$506,AN431,$R$7:$R$506),SUMIF($Y$7:$Y$506,AN431,$AD$7:$AD$506))</f>
        <v>0</v>
      </c>
      <c r="AR431" s="54">
        <f>SUM(SUMIF('[1]ไตรมาส 1'!$A$7:$A$506,'ไตรมาส 2 (2)'!AN431,'[1]ไตรมาส 1'!$G$7:$G$506),SUMIF('[1]ไตรมาส 1'!$M$7:$M$506,'ไตรมาส 2 (2)'!AN431,'[1]ไตรมาส 1'!$S$7:$S$506),SUMIF('[1]ไตรมาส 1'!$Y$7:$Y$506,'ไตรมาส 2 (2)'!AN431,'[1]ไตรมาส 1'!$AE$7:$AE$506),SUMIF($A$7:$A$506,AN431,$G$7:$G$506),SUMIF($M$7:$M$506,AN431,$S$7:$S$506),SUMIF($Y$7:$Y$506,AN431,$AE$7:$AE$506))</f>
        <v>0</v>
      </c>
      <c r="AS431" s="54">
        <f t="shared" si="12"/>
        <v>0</v>
      </c>
      <c r="AT431" s="54">
        <f t="shared" si="13"/>
        <v>0</v>
      </c>
      <c r="AU431" s="63"/>
      <c r="AV431" s="63"/>
      <c r="AW431" s="64"/>
      <c r="AX431" s="65"/>
      <c r="AY431" s="65"/>
    </row>
    <row r="432" s="2" customFormat="1" ht="20.25" spans="1:51">
      <c r="A432" s="22"/>
      <c r="B432" s="23"/>
      <c r="C432" s="24"/>
      <c r="D432" s="25"/>
      <c r="E432" s="26"/>
      <c r="F432" s="26"/>
      <c r="G432" s="27"/>
      <c r="H432" s="28"/>
      <c r="I432" s="34"/>
      <c r="J432" s="28"/>
      <c r="K432" s="25"/>
      <c r="L432" s="35"/>
      <c r="M432" s="22"/>
      <c r="N432" s="23"/>
      <c r="O432" s="24"/>
      <c r="P432" s="25"/>
      <c r="Q432" s="26"/>
      <c r="R432" s="26"/>
      <c r="S432" s="27"/>
      <c r="T432" s="28"/>
      <c r="U432" s="34"/>
      <c r="V432" s="28"/>
      <c r="W432" s="25"/>
      <c r="X432" s="39"/>
      <c r="Y432" s="22"/>
      <c r="Z432" s="23"/>
      <c r="AA432" s="24"/>
      <c r="AB432" s="25"/>
      <c r="AC432" s="26"/>
      <c r="AD432" s="26"/>
      <c r="AE432" s="27"/>
      <c r="AF432" s="28"/>
      <c r="AG432" s="34"/>
      <c r="AH432" s="28"/>
      <c r="AI432" s="25"/>
      <c r="AJ432" s="39"/>
      <c r="AK432" s="47"/>
      <c r="AL432" s="48"/>
      <c r="AM432" s="45">
        <f>'[1]จัดรูปแบบ 2'!B428</f>
        <v>0</v>
      </c>
      <c r="AN432" s="46">
        <f>'[1]จัดรูปแบบ 2'!A428</f>
        <v>0</v>
      </c>
      <c r="AO432" s="54">
        <f>SUMIF('[1]ไตรมาส 1'!$A$7:$A$506,AN432,'[1]ไตรมาส 1'!$D$7:$D$506)</f>
        <v>0</v>
      </c>
      <c r="AP432" s="54">
        <f>SUMIF('[1]ไตรมาส 1'!$A$7:$A$506,AN432,'[1]ไตรมาส 1'!$E$7:$E$506)</f>
        <v>0</v>
      </c>
      <c r="AQ432" s="54">
        <f>SUM(SUMIF('[1]ไตรมาส 1'!$A$7:$A$506,'ไตรมาส 2 (2)'!AN432,'[1]ไตรมาส 1'!$F$7:$F$506),SUMIF('[1]ไตรมาส 1'!$M$7:$M$506,'ไตรมาส 2 (2)'!AN432,'[1]ไตรมาส 1'!$R$7:$R$506),SUMIF('[1]ไตรมาส 1'!$Y$7:$Y$506,'ไตรมาส 2 (2)'!AN432,'[1]ไตรมาส 1'!$AD$7:$AD$506),SUMIF($A$7:$A$506,AN432,$F$7:$F$506),SUMIF($M$7:$M$506,AN432,$R$7:$R$506),SUMIF($Y$7:$Y$506,AN432,$AD$7:$AD$506))</f>
        <v>0</v>
      </c>
      <c r="AR432" s="54">
        <f>SUM(SUMIF('[1]ไตรมาส 1'!$A$7:$A$506,'ไตรมาส 2 (2)'!AN432,'[1]ไตรมาส 1'!$G$7:$G$506),SUMIF('[1]ไตรมาส 1'!$M$7:$M$506,'ไตรมาส 2 (2)'!AN432,'[1]ไตรมาส 1'!$S$7:$S$506),SUMIF('[1]ไตรมาส 1'!$Y$7:$Y$506,'ไตรมาส 2 (2)'!AN432,'[1]ไตรมาส 1'!$AE$7:$AE$506),SUMIF($A$7:$A$506,AN432,$G$7:$G$506),SUMIF($M$7:$M$506,AN432,$S$7:$S$506),SUMIF($Y$7:$Y$506,AN432,$AE$7:$AE$506))</f>
        <v>0</v>
      </c>
      <c r="AS432" s="54">
        <f t="shared" si="12"/>
        <v>0</v>
      </c>
      <c r="AT432" s="54">
        <f t="shared" si="13"/>
        <v>0</v>
      </c>
      <c r="AU432" s="63"/>
      <c r="AV432" s="63"/>
      <c r="AW432" s="64"/>
      <c r="AX432" s="65"/>
      <c r="AY432" s="65"/>
    </row>
    <row r="433" s="2" customFormat="1" ht="20.25" spans="1:51">
      <c r="A433" s="22"/>
      <c r="B433" s="23"/>
      <c r="C433" s="24"/>
      <c r="D433" s="25"/>
      <c r="E433" s="26"/>
      <c r="F433" s="26"/>
      <c r="G433" s="27"/>
      <c r="H433" s="28"/>
      <c r="I433" s="34"/>
      <c r="J433" s="28"/>
      <c r="K433" s="25"/>
      <c r="L433" s="35"/>
      <c r="M433" s="22"/>
      <c r="N433" s="23"/>
      <c r="O433" s="24"/>
      <c r="P433" s="25"/>
      <c r="Q433" s="26"/>
      <c r="R433" s="26"/>
      <c r="S433" s="27"/>
      <c r="T433" s="28"/>
      <c r="U433" s="34"/>
      <c r="V433" s="28"/>
      <c r="W433" s="25"/>
      <c r="X433" s="39"/>
      <c r="Y433" s="22"/>
      <c r="Z433" s="23"/>
      <c r="AA433" s="24"/>
      <c r="AB433" s="25"/>
      <c r="AC433" s="26"/>
      <c r="AD433" s="26"/>
      <c r="AE433" s="27"/>
      <c r="AF433" s="28"/>
      <c r="AG433" s="34"/>
      <c r="AH433" s="28"/>
      <c r="AI433" s="25"/>
      <c r="AJ433" s="39"/>
      <c r="AK433" s="47"/>
      <c r="AL433" s="48"/>
      <c r="AM433" s="45">
        <f>'[1]จัดรูปแบบ 2'!B429</f>
        <v>0</v>
      </c>
      <c r="AN433" s="46">
        <f>'[1]จัดรูปแบบ 2'!A429</f>
        <v>0</v>
      </c>
      <c r="AO433" s="54">
        <f>SUMIF('[1]ไตรมาส 1'!$A$7:$A$506,AN433,'[1]ไตรมาส 1'!$D$7:$D$506)</f>
        <v>0</v>
      </c>
      <c r="AP433" s="54">
        <f>SUMIF('[1]ไตรมาส 1'!$A$7:$A$506,AN433,'[1]ไตรมาส 1'!$E$7:$E$506)</f>
        <v>0</v>
      </c>
      <c r="AQ433" s="54">
        <f>SUM(SUMIF('[1]ไตรมาส 1'!$A$7:$A$506,'ไตรมาส 2 (2)'!AN433,'[1]ไตรมาส 1'!$F$7:$F$506),SUMIF('[1]ไตรมาส 1'!$M$7:$M$506,'ไตรมาส 2 (2)'!AN433,'[1]ไตรมาส 1'!$R$7:$R$506),SUMIF('[1]ไตรมาส 1'!$Y$7:$Y$506,'ไตรมาส 2 (2)'!AN433,'[1]ไตรมาส 1'!$AD$7:$AD$506),SUMIF($A$7:$A$506,AN433,$F$7:$F$506),SUMIF($M$7:$M$506,AN433,$R$7:$R$506),SUMIF($Y$7:$Y$506,AN433,$AD$7:$AD$506))</f>
        <v>0</v>
      </c>
      <c r="AR433" s="54">
        <f>SUM(SUMIF('[1]ไตรมาส 1'!$A$7:$A$506,'ไตรมาส 2 (2)'!AN433,'[1]ไตรมาส 1'!$G$7:$G$506),SUMIF('[1]ไตรมาส 1'!$M$7:$M$506,'ไตรมาส 2 (2)'!AN433,'[1]ไตรมาส 1'!$S$7:$S$506),SUMIF('[1]ไตรมาส 1'!$Y$7:$Y$506,'ไตรมาส 2 (2)'!AN433,'[1]ไตรมาส 1'!$AE$7:$AE$506),SUMIF($A$7:$A$506,AN433,$G$7:$G$506),SUMIF($M$7:$M$506,AN433,$S$7:$S$506),SUMIF($Y$7:$Y$506,AN433,$AE$7:$AE$506))</f>
        <v>0</v>
      </c>
      <c r="AS433" s="54">
        <f t="shared" si="12"/>
        <v>0</v>
      </c>
      <c r="AT433" s="54">
        <f t="shared" si="13"/>
        <v>0</v>
      </c>
      <c r="AU433" s="63"/>
      <c r="AV433" s="63"/>
      <c r="AW433" s="64"/>
      <c r="AX433" s="65"/>
      <c r="AY433" s="65"/>
    </row>
    <row r="434" s="2" customFormat="1" ht="20.25" spans="1:51">
      <c r="A434" s="22"/>
      <c r="B434" s="23"/>
      <c r="C434" s="24"/>
      <c r="D434" s="25"/>
      <c r="E434" s="26"/>
      <c r="F434" s="26"/>
      <c r="G434" s="27"/>
      <c r="H434" s="28"/>
      <c r="I434" s="34"/>
      <c r="J434" s="28"/>
      <c r="K434" s="25"/>
      <c r="L434" s="35"/>
      <c r="M434" s="22"/>
      <c r="N434" s="23"/>
      <c r="O434" s="24"/>
      <c r="P434" s="25"/>
      <c r="Q434" s="26"/>
      <c r="R434" s="26"/>
      <c r="S434" s="27"/>
      <c r="T434" s="28"/>
      <c r="U434" s="34"/>
      <c r="V434" s="28"/>
      <c r="W434" s="25"/>
      <c r="X434" s="39"/>
      <c r="Y434" s="22"/>
      <c r="Z434" s="23"/>
      <c r="AA434" s="24"/>
      <c r="AB434" s="25"/>
      <c r="AC434" s="26"/>
      <c r="AD434" s="26"/>
      <c r="AE434" s="27"/>
      <c r="AF434" s="28"/>
      <c r="AG434" s="34"/>
      <c r="AH434" s="28"/>
      <c r="AI434" s="25"/>
      <c r="AJ434" s="39"/>
      <c r="AK434" s="47"/>
      <c r="AL434" s="48"/>
      <c r="AM434" s="45">
        <f>'[1]จัดรูปแบบ 2'!B430</f>
        <v>0</v>
      </c>
      <c r="AN434" s="46">
        <f>'[1]จัดรูปแบบ 2'!A430</f>
        <v>0</v>
      </c>
      <c r="AO434" s="54">
        <f>SUMIF('[1]ไตรมาส 1'!$A$7:$A$506,AN434,'[1]ไตรมาส 1'!$D$7:$D$506)</f>
        <v>0</v>
      </c>
      <c r="AP434" s="54">
        <f>SUMIF('[1]ไตรมาส 1'!$A$7:$A$506,AN434,'[1]ไตรมาส 1'!$E$7:$E$506)</f>
        <v>0</v>
      </c>
      <c r="AQ434" s="54">
        <f>SUM(SUMIF('[1]ไตรมาส 1'!$A$7:$A$506,'ไตรมาส 2 (2)'!AN434,'[1]ไตรมาส 1'!$F$7:$F$506),SUMIF('[1]ไตรมาส 1'!$M$7:$M$506,'ไตรมาส 2 (2)'!AN434,'[1]ไตรมาส 1'!$R$7:$R$506),SUMIF('[1]ไตรมาส 1'!$Y$7:$Y$506,'ไตรมาส 2 (2)'!AN434,'[1]ไตรมาส 1'!$AD$7:$AD$506),SUMIF($A$7:$A$506,AN434,$F$7:$F$506),SUMIF($M$7:$M$506,AN434,$R$7:$R$506),SUMIF($Y$7:$Y$506,AN434,$AD$7:$AD$506))</f>
        <v>0</v>
      </c>
      <c r="AR434" s="54">
        <f>SUM(SUMIF('[1]ไตรมาส 1'!$A$7:$A$506,'ไตรมาส 2 (2)'!AN434,'[1]ไตรมาส 1'!$G$7:$G$506),SUMIF('[1]ไตรมาส 1'!$M$7:$M$506,'ไตรมาส 2 (2)'!AN434,'[1]ไตรมาส 1'!$S$7:$S$506),SUMIF('[1]ไตรมาส 1'!$Y$7:$Y$506,'ไตรมาส 2 (2)'!AN434,'[1]ไตรมาส 1'!$AE$7:$AE$506),SUMIF($A$7:$A$506,AN434,$G$7:$G$506),SUMIF($M$7:$M$506,AN434,$S$7:$S$506),SUMIF($Y$7:$Y$506,AN434,$AE$7:$AE$506))</f>
        <v>0</v>
      </c>
      <c r="AS434" s="54">
        <f t="shared" si="12"/>
        <v>0</v>
      </c>
      <c r="AT434" s="54">
        <f t="shared" si="13"/>
        <v>0</v>
      </c>
      <c r="AU434" s="63"/>
      <c r="AV434" s="63"/>
      <c r="AW434" s="64"/>
      <c r="AX434" s="65"/>
      <c r="AY434" s="65"/>
    </row>
    <row r="435" s="2" customFormat="1" ht="20.25" spans="1:51">
      <c r="A435" s="22"/>
      <c r="B435" s="23"/>
      <c r="C435" s="24"/>
      <c r="D435" s="25"/>
      <c r="E435" s="26"/>
      <c r="F435" s="26"/>
      <c r="G435" s="27"/>
      <c r="H435" s="28"/>
      <c r="I435" s="34"/>
      <c r="J435" s="28"/>
      <c r="K435" s="25"/>
      <c r="L435" s="35"/>
      <c r="M435" s="22"/>
      <c r="N435" s="23"/>
      <c r="O435" s="24"/>
      <c r="P435" s="25"/>
      <c r="Q435" s="26"/>
      <c r="R435" s="26"/>
      <c r="S435" s="27"/>
      <c r="T435" s="28"/>
      <c r="U435" s="34"/>
      <c r="V435" s="28"/>
      <c r="W435" s="25"/>
      <c r="X435" s="39"/>
      <c r="Y435" s="22"/>
      <c r="Z435" s="23"/>
      <c r="AA435" s="24"/>
      <c r="AB435" s="25"/>
      <c r="AC435" s="26"/>
      <c r="AD435" s="26"/>
      <c r="AE435" s="27"/>
      <c r="AF435" s="28"/>
      <c r="AG435" s="34"/>
      <c r="AH435" s="28"/>
      <c r="AI435" s="25"/>
      <c r="AJ435" s="39"/>
      <c r="AK435" s="47"/>
      <c r="AL435" s="48"/>
      <c r="AM435" s="45">
        <f>'[1]จัดรูปแบบ 2'!B431</f>
        <v>0</v>
      </c>
      <c r="AN435" s="46">
        <f>'[1]จัดรูปแบบ 2'!A431</f>
        <v>0</v>
      </c>
      <c r="AO435" s="54">
        <f>SUMIF('[1]ไตรมาส 1'!$A$7:$A$506,AN435,'[1]ไตรมาส 1'!$D$7:$D$506)</f>
        <v>0</v>
      </c>
      <c r="AP435" s="54">
        <f>SUMIF('[1]ไตรมาส 1'!$A$7:$A$506,AN435,'[1]ไตรมาส 1'!$E$7:$E$506)</f>
        <v>0</v>
      </c>
      <c r="AQ435" s="54">
        <f>SUM(SUMIF('[1]ไตรมาส 1'!$A$7:$A$506,'ไตรมาส 2 (2)'!AN435,'[1]ไตรมาส 1'!$F$7:$F$506),SUMIF('[1]ไตรมาส 1'!$M$7:$M$506,'ไตรมาส 2 (2)'!AN435,'[1]ไตรมาส 1'!$R$7:$R$506),SUMIF('[1]ไตรมาส 1'!$Y$7:$Y$506,'ไตรมาส 2 (2)'!AN435,'[1]ไตรมาส 1'!$AD$7:$AD$506),SUMIF($A$7:$A$506,AN435,$F$7:$F$506),SUMIF($M$7:$M$506,AN435,$R$7:$R$506),SUMIF($Y$7:$Y$506,AN435,$AD$7:$AD$506))</f>
        <v>0</v>
      </c>
      <c r="AR435" s="54">
        <f>SUM(SUMIF('[1]ไตรมาส 1'!$A$7:$A$506,'ไตรมาส 2 (2)'!AN435,'[1]ไตรมาส 1'!$G$7:$G$506),SUMIF('[1]ไตรมาส 1'!$M$7:$M$506,'ไตรมาส 2 (2)'!AN435,'[1]ไตรมาส 1'!$S$7:$S$506),SUMIF('[1]ไตรมาส 1'!$Y$7:$Y$506,'ไตรมาส 2 (2)'!AN435,'[1]ไตรมาส 1'!$AE$7:$AE$506),SUMIF($A$7:$A$506,AN435,$G$7:$G$506),SUMIF($M$7:$M$506,AN435,$S$7:$S$506),SUMIF($Y$7:$Y$506,AN435,$AE$7:$AE$506))</f>
        <v>0</v>
      </c>
      <c r="AS435" s="54">
        <f t="shared" si="12"/>
        <v>0</v>
      </c>
      <c r="AT435" s="54">
        <f t="shared" si="13"/>
        <v>0</v>
      </c>
      <c r="AU435" s="63"/>
      <c r="AV435" s="63"/>
      <c r="AW435" s="64"/>
      <c r="AX435" s="65"/>
      <c r="AY435" s="65"/>
    </row>
    <row r="436" s="2" customFormat="1" ht="20.25" spans="1:51">
      <c r="A436" s="22"/>
      <c r="B436" s="23"/>
      <c r="C436" s="24"/>
      <c r="D436" s="25"/>
      <c r="E436" s="26"/>
      <c r="F436" s="26"/>
      <c r="G436" s="27"/>
      <c r="H436" s="28"/>
      <c r="I436" s="34"/>
      <c r="J436" s="28"/>
      <c r="K436" s="25"/>
      <c r="L436" s="35"/>
      <c r="M436" s="22"/>
      <c r="N436" s="23"/>
      <c r="O436" s="24"/>
      <c r="P436" s="25"/>
      <c r="Q436" s="26"/>
      <c r="R436" s="26"/>
      <c r="S436" s="27"/>
      <c r="T436" s="28"/>
      <c r="U436" s="34"/>
      <c r="V436" s="28"/>
      <c r="W436" s="25"/>
      <c r="X436" s="39"/>
      <c r="Y436" s="22"/>
      <c r="Z436" s="23"/>
      <c r="AA436" s="24"/>
      <c r="AB436" s="25"/>
      <c r="AC436" s="26"/>
      <c r="AD436" s="26"/>
      <c r="AE436" s="27"/>
      <c r="AF436" s="28"/>
      <c r="AG436" s="34"/>
      <c r="AH436" s="28"/>
      <c r="AI436" s="25"/>
      <c r="AJ436" s="39"/>
      <c r="AK436" s="47"/>
      <c r="AL436" s="48"/>
      <c r="AM436" s="45">
        <f>'[1]จัดรูปแบบ 2'!B432</f>
        <v>0</v>
      </c>
      <c r="AN436" s="46">
        <f>'[1]จัดรูปแบบ 2'!A432</f>
        <v>0</v>
      </c>
      <c r="AO436" s="54">
        <f>SUMIF('[1]ไตรมาส 1'!$A$7:$A$506,AN436,'[1]ไตรมาส 1'!$D$7:$D$506)</f>
        <v>0</v>
      </c>
      <c r="AP436" s="54">
        <f>SUMIF('[1]ไตรมาส 1'!$A$7:$A$506,AN436,'[1]ไตรมาส 1'!$E$7:$E$506)</f>
        <v>0</v>
      </c>
      <c r="AQ436" s="54">
        <f>SUM(SUMIF('[1]ไตรมาส 1'!$A$7:$A$506,'ไตรมาส 2 (2)'!AN436,'[1]ไตรมาส 1'!$F$7:$F$506),SUMIF('[1]ไตรมาส 1'!$M$7:$M$506,'ไตรมาส 2 (2)'!AN436,'[1]ไตรมาส 1'!$R$7:$R$506),SUMIF('[1]ไตรมาส 1'!$Y$7:$Y$506,'ไตรมาส 2 (2)'!AN436,'[1]ไตรมาส 1'!$AD$7:$AD$506),SUMIF($A$7:$A$506,AN436,$F$7:$F$506),SUMIF($M$7:$M$506,AN436,$R$7:$R$506),SUMIF($Y$7:$Y$506,AN436,$AD$7:$AD$506))</f>
        <v>0</v>
      </c>
      <c r="AR436" s="54">
        <f>SUM(SUMIF('[1]ไตรมาส 1'!$A$7:$A$506,'ไตรมาส 2 (2)'!AN436,'[1]ไตรมาส 1'!$G$7:$G$506),SUMIF('[1]ไตรมาส 1'!$M$7:$M$506,'ไตรมาส 2 (2)'!AN436,'[1]ไตรมาส 1'!$S$7:$S$506),SUMIF('[1]ไตรมาส 1'!$Y$7:$Y$506,'ไตรมาส 2 (2)'!AN436,'[1]ไตรมาส 1'!$AE$7:$AE$506),SUMIF($A$7:$A$506,AN436,$G$7:$G$506),SUMIF($M$7:$M$506,AN436,$S$7:$S$506),SUMIF($Y$7:$Y$506,AN436,$AE$7:$AE$506))</f>
        <v>0</v>
      </c>
      <c r="AS436" s="54">
        <f t="shared" si="12"/>
        <v>0</v>
      </c>
      <c r="AT436" s="54">
        <f t="shared" si="13"/>
        <v>0</v>
      </c>
      <c r="AU436" s="63"/>
      <c r="AV436" s="63"/>
      <c r="AW436" s="64"/>
      <c r="AX436" s="65"/>
      <c r="AY436" s="65"/>
    </row>
    <row r="437" s="2" customFormat="1" ht="20.25" spans="1:51">
      <c r="A437" s="22"/>
      <c r="B437" s="23"/>
      <c r="C437" s="24"/>
      <c r="D437" s="25"/>
      <c r="E437" s="26"/>
      <c r="F437" s="26"/>
      <c r="G437" s="27"/>
      <c r="H437" s="28"/>
      <c r="I437" s="34"/>
      <c r="J437" s="28"/>
      <c r="K437" s="25"/>
      <c r="L437" s="35"/>
      <c r="M437" s="22"/>
      <c r="N437" s="23"/>
      <c r="O437" s="24"/>
      <c r="P437" s="25"/>
      <c r="Q437" s="26"/>
      <c r="R437" s="26"/>
      <c r="S437" s="27"/>
      <c r="T437" s="28"/>
      <c r="U437" s="34"/>
      <c r="V437" s="28"/>
      <c r="W437" s="25"/>
      <c r="X437" s="39"/>
      <c r="Y437" s="22"/>
      <c r="Z437" s="23"/>
      <c r="AA437" s="24"/>
      <c r="AB437" s="25"/>
      <c r="AC437" s="26"/>
      <c r="AD437" s="26"/>
      <c r="AE437" s="27"/>
      <c r="AF437" s="28"/>
      <c r="AG437" s="34"/>
      <c r="AH437" s="28"/>
      <c r="AI437" s="25"/>
      <c r="AJ437" s="39"/>
      <c r="AK437" s="47"/>
      <c r="AL437" s="48"/>
      <c r="AM437" s="45">
        <f>'[1]จัดรูปแบบ 2'!B433</f>
        <v>0</v>
      </c>
      <c r="AN437" s="46">
        <f>'[1]จัดรูปแบบ 2'!A433</f>
        <v>0</v>
      </c>
      <c r="AO437" s="54">
        <f>SUMIF('[1]ไตรมาส 1'!$A$7:$A$506,AN437,'[1]ไตรมาส 1'!$D$7:$D$506)</f>
        <v>0</v>
      </c>
      <c r="AP437" s="54">
        <f>SUMIF('[1]ไตรมาส 1'!$A$7:$A$506,AN437,'[1]ไตรมาส 1'!$E$7:$E$506)</f>
        <v>0</v>
      </c>
      <c r="AQ437" s="54">
        <f>SUM(SUMIF('[1]ไตรมาส 1'!$A$7:$A$506,'ไตรมาส 2 (2)'!AN437,'[1]ไตรมาส 1'!$F$7:$F$506),SUMIF('[1]ไตรมาส 1'!$M$7:$M$506,'ไตรมาส 2 (2)'!AN437,'[1]ไตรมาส 1'!$R$7:$R$506),SUMIF('[1]ไตรมาส 1'!$Y$7:$Y$506,'ไตรมาส 2 (2)'!AN437,'[1]ไตรมาส 1'!$AD$7:$AD$506),SUMIF($A$7:$A$506,AN437,$F$7:$F$506),SUMIF($M$7:$M$506,AN437,$R$7:$R$506),SUMIF($Y$7:$Y$506,AN437,$AD$7:$AD$506))</f>
        <v>0</v>
      </c>
      <c r="AR437" s="54">
        <f>SUM(SUMIF('[1]ไตรมาส 1'!$A$7:$A$506,'ไตรมาส 2 (2)'!AN437,'[1]ไตรมาส 1'!$G$7:$G$506),SUMIF('[1]ไตรมาส 1'!$M$7:$M$506,'ไตรมาส 2 (2)'!AN437,'[1]ไตรมาส 1'!$S$7:$S$506),SUMIF('[1]ไตรมาส 1'!$Y$7:$Y$506,'ไตรมาส 2 (2)'!AN437,'[1]ไตรมาส 1'!$AE$7:$AE$506),SUMIF($A$7:$A$506,AN437,$G$7:$G$506),SUMIF($M$7:$M$506,AN437,$S$7:$S$506),SUMIF($Y$7:$Y$506,AN437,$AE$7:$AE$506))</f>
        <v>0</v>
      </c>
      <c r="AS437" s="54">
        <f t="shared" si="12"/>
        <v>0</v>
      </c>
      <c r="AT437" s="54">
        <f t="shared" si="13"/>
        <v>0</v>
      </c>
      <c r="AU437" s="63"/>
      <c r="AV437" s="63"/>
      <c r="AW437" s="64"/>
      <c r="AX437" s="65"/>
      <c r="AY437" s="65"/>
    </row>
    <row r="438" s="2" customFormat="1" ht="20.25" spans="1:51">
      <c r="A438" s="22"/>
      <c r="B438" s="23"/>
      <c r="C438" s="24"/>
      <c r="D438" s="25"/>
      <c r="E438" s="26"/>
      <c r="F438" s="26"/>
      <c r="G438" s="27"/>
      <c r="H438" s="28"/>
      <c r="I438" s="34"/>
      <c r="J438" s="28"/>
      <c r="K438" s="25"/>
      <c r="L438" s="35"/>
      <c r="M438" s="22"/>
      <c r="N438" s="23"/>
      <c r="O438" s="24"/>
      <c r="P438" s="25"/>
      <c r="Q438" s="26"/>
      <c r="R438" s="26"/>
      <c r="S438" s="27"/>
      <c r="T438" s="28"/>
      <c r="U438" s="34"/>
      <c r="V438" s="28"/>
      <c r="W438" s="25"/>
      <c r="X438" s="39"/>
      <c r="Y438" s="22"/>
      <c r="Z438" s="23"/>
      <c r="AA438" s="24"/>
      <c r="AB438" s="25"/>
      <c r="AC438" s="26"/>
      <c r="AD438" s="26"/>
      <c r="AE438" s="27"/>
      <c r="AF438" s="28"/>
      <c r="AG438" s="34"/>
      <c r="AH438" s="28"/>
      <c r="AI438" s="25"/>
      <c r="AJ438" s="39"/>
      <c r="AK438" s="47"/>
      <c r="AL438" s="48"/>
      <c r="AM438" s="45">
        <f>'[1]จัดรูปแบบ 2'!B434</f>
        <v>0</v>
      </c>
      <c r="AN438" s="46">
        <f>'[1]จัดรูปแบบ 2'!A434</f>
        <v>0</v>
      </c>
      <c r="AO438" s="54">
        <f>SUMIF('[1]ไตรมาส 1'!$A$7:$A$506,AN438,'[1]ไตรมาส 1'!$D$7:$D$506)</f>
        <v>0</v>
      </c>
      <c r="AP438" s="54">
        <f>SUMIF('[1]ไตรมาส 1'!$A$7:$A$506,AN438,'[1]ไตรมาส 1'!$E$7:$E$506)</f>
        <v>0</v>
      </c>
      <c r="AQ438" s="54">
        <f>SUM(SUMIF('[1]ไตรมาส 1'!$A$7:$A$506,'ไตรมาส 2 (2)'!AN438,'[1]ไตรมาส 1'!$F$7:$F$506),SUMIF('[1]ไตรมาส 1'!$M$7:$M$506,'ไตรมาส 2 (2)'!AN438,'[1]ไตรมาส 1'!$R$7:$R$506),SUMIF('[1]ไตรมาส 1'!$Y$7:$Y$506,'ไตรมาส 2 (2)'!AN438,'[1]ไตรมาส 1'!$AD$7:$AD$506),SUMIF($A$7:$A$506,AN438,$F$7:$F$506),SUMIF($M$7:$M$506,AN438,$R$7:$R$506),SUMIF($Y$7:$Y$506,AN438,$AD$7:$AD$506))</f>
        <v>0</v>
      </c>
      <c r="AR438" s="54">
        <f>SUM(SUMIF('[1]ไตรมาส 1'!$A$7:$A$506,'ไตรมาส 2 (2)'!AN438,'[1]ไตรมาส 1'!$G$7:$G$506),SUMIF('[1]ไตรมาส 1'!$M$7:$M$506,'ไตรมาส 2 (2)'!AN438,'[1]ไตรมาส 1'!$S$7:$S$506),SUMIF('[1]ไตรมาส 1'!$Y$7:$Y$506,'ไตรมาส 2 (2)'!AN438,'[1]ไตรมาส 1'!$AE$7:$AE$506),SUMIF($A$7:$A$506,AN438,$G$7:$G$506),SUMIF($M$7:$M$506,AN438,$S$7:$S$506),SUMIF($Y$7:$Y$506,AN438,$AE$7:$AE$506))</f>
        <v>0</v>
      </c>
      <c r="AS438" s="54">
        <f t="shared" si="12"/>
        <v>0</v>
      </c>
      <c r="AT438" s="54">
        <f t="shared" si="13"/>
        <v>0</v>
      </c>
      <c r="AU438" s="63"/>
      <c r="AV438" s="63"/>
      <c r="AW438" s="64"/>
      <c r="AX438" s="65"/>
      <c r="AY438" s="65"/>
    </row>
    <row r="439" s="2" customFormat="1" ht="20.25" spans="1:51">
      <c r="A439" s="22"/>
      <c r="B439" s="23"/>
      <c r="C439" s="24"/>
      <c r="D439" s="25"/>
      <c r="E439" s="26"/>
      <c r="F439" s="26"/>
      <c r="G439" s="27"/>
      <c r="H439" s="28"/>
      <c r="I439" s="34"/>
      <c r="J439" s="28"/>
      <c r="K439" s="25"/>
      <c r="L439" s="35"/>
      <c r="M439" s="22"/>
      <c r="N439" s="23"/>
      <c r="O439" s="24"/>
      <c r="P439" s="25"/>
      <c r="Q439" s="26"/>
      <c r="R439" s="26"/>
      <c r="S439" s="27"/>
      <c r="T439" s="28"/>
      <c r="U439" s="34"/>
      <c r="V439" s="28"/>
      <c r="W439" s="25"/>
      <c r="X439" s="39"/>
      <c r="Y439" s="22"/>
      <c r="Z439" s="23"/>
      <c r="AA439" s="24"/>
      <c r="AB439" s="25"/>
      <c r="AC439" s="26"/>
      <c r="AD439" s="26"/>
      <c r="AE439" s="27"/>
      <c r="AF439" s="28"/>
      <c r="AG439" s="34"/>
      <c r="AH439" s="28"/>
      <c r="AI439" s="25"/>
      <c r="AJ439" s="39"/>
      <c r="AK439" s="47"/>
      <c r="AL439" s="48"/>
      <c r="AM439" s="45">
        <f>'[1]จัดรูปแบบ 2'!B435</f>
        <v>0</v>
      </c>
      <c r="AN439" s="46">
        <f>'[1]จัดรูปแบบ 2'!A435</f>
        <v>0</v>
      </c>
      <c r="AO439" s="54">
        <f>SUMIF('[1]ไตรมาส 1'!$A$7:$A$506,AN439,'[1]ไตรมาส 1'!$D$7:$D$506)</f>
        <v>0</v>
      </c>
      <c r="AP439" s="54">
        <f>SUMIF('[1]ไตรมาส 1'!$A$7:$A$506,AN439,'[1]ไตรมาส 1'!$E$7:$E$506)</f>
        <v>0</v>
      </c>
      <c r="AQ439" s="54">
        <f>SUM(SUMIF('[1]ไตรมาส 1'!$A$7:$A$506,'ไตรมาส 2 (2)'!AN439,'[1]ไตรมาส 1'!$F$7:$F$506),SUMIF('[1]ไตรมาส 1'!$M$7:$M$506,'ไตรมาส 2 (2)'!AN439,'[1]ไตรมาส 1'!$R$7:$R$506),SUMIF('[1]ไตรมาส 1'!$Y$7:$Y$506,'ไตรมาส 2 (2)'!AN439,'[1]ไตรมาส 1'!$AD$7:$AD$506),SUMIF($A$7:$A$506,AN439,$F$7:$F$506),SUMIF($M$7:$M$506,AN439,$R$7:$R$506),SUMIF($Y$7:$Y$506,AN439,$AD$7:$AD$506))</f>
        <v>0</v>
      </c>
      <c r="AR439" s="54">
        <f>SUM(SUMIF('[1]ไตรมาส 1'!$A$7:$A$506,'ไตรมาส 2 (2)'!AN439,'[1]ไตรมาส 1'!$G$7:$G$506),SUMIF('[1]ไตรมาส 1'!$M$7:$M$506,'ไตรมาส 2 (2)'!AN439,'[1]ไตรมาส 1'!$S$7:$S$506),SUMIF('[1]ไตรมาส 1'!$Y$7:$Y$506,'ไตรมาส 2 (2)'!AN439,'[1]ไตรมาส 1'!$AE$7:$AE$506),SUMIF($A$7:$A$506,AN439,$G$7:$G$506),SUMIF($M$7:$M$506,AN439,$S$7:$S$506),SUMIF($Y$7:$Y$506,AN439,$AE$7:$AE$506))</f>
        <v>0</v>
      </c>
      <c r="AS439" s="54">
        <f t="shared" si="12"/>
        <v>0</v>
      </c>
      <c r="AT439" s="54">
        <f t="shared" si="13"/>
        <v>0</v>
      </c>
      <c r="AU439" s="63"/>
      <c r="AV439" s="63"/>
      <c r="AW439" s="64"/>
      <c r="AX439" s="65"/>
      <c r="AY439" s="65"/>
    </row>
    <row r="440" s="2" customFormat="1" ht="20.25" spans="1:51">
      <c r="A440" s="22"/>
      <c r="B440" s="23"/>
      <c r="C440" s="24"/>
      <c r="D440" s="25"/>
      <c r="E440" s="26"/>
      <c r="F440" s="26"/>
      <c r="G440" s="27"/>
      <c r="H440" s="28"/>
      <c r="I440" s="34"/>
      <c r="J440" s="28"/>
      <c r="K440" s="25"/>
      <c r="L440" s="35"/>
      <c r="M440" s="22"/>
      <c r="N440" s="23"/>
      <c r="O440" s="24"/>
      <c r="P440" s="25"/>
      <c r="Q440" s="26"/>
      <c r="R440" s="26"/>
      <c r="S440" s="27"/>
      <c r="T440" s="28"/>
      <c r="U440" s="34"/>
      <c r="V440" s="28"/>
      <c r="W440" s="25"/>
      <c r="X440" s="39"/>
      <c r="Y440" s="22"/>
      <c r="Z440" s="23"/>
      <c r="AA440" s="24"/>
      <c r="AB440" s="25"/>
      <c r="AC440" s="26"/>
      <c r="AD440" s="26"/>
      <c r="AE440" s="27"/>
      <c r="AF440" s="28"/>
      <c r="AG440" s="34"/>
      <c r="AH440" s="28"/>
      <c r="AI440" s="25"/>
      <c r="AJ440" s="39"/>
      <c r="AK440" s="47"/>
      <c r="AL440" s="48"/>
      <c r="AM440" s="45">
        <f>'[1]จัดรูปแบบ 2'!B436</f>
        <v>0</v>
      </c>
      <c r="AN440" s="46">
        <f>'[1]จัดรูปแบบ 2'!A436</f>
        <v>0</v>
      </c>
      <c r="AO440" s="54">
        <f>SUMIF('[1]ไตรมาส 1'!$A$7:$A$506,AN440,'[1]ไตรมาส 1'!$D$7:$D$506)</f>
        <v>0</v>
      </c>
      <c r="AP440" s="54">
        <f>SUMIF('[1]ไตรมาส 1'!$A$7:$A$506,AN440,'[1]ไตรมาส 1'!$E$7:$E$506)</f>
        <v>0</v>
      </c>
      <c r="AQ440" s="54">
        <f>SUM(SUMIF('[1]ไตรมาส 1'!$A$7:$A$506,'ไตรมาส 2 (2)'!AN440,'[1]ไตรมาส 1'!$F$7:$F$506),SUMIF('[1]ไตรมาส 1'!$M$7:$M$506,'ไตรมาส 2 (2)'!AN440,'[1]ไตรมาส 1'!$R$7:$R$506),SUMIF('[1]ไตรมาส 1'!$Y$7:$Y$506,'ไตรมาส 2 (2)'!AN440,'[1]ไตรมาส 1'!$AD$7:$AD$506),SUMIF($A$7:$A$506,AN440,$F$7:$F$506),SUMIF($M$7:$M$506,AN440,$R$7:$R$506),SUMIF($Y$7:$Y$506,AN440,$AD$7:$AD$506))</f>
        <v>0</v>
      </c>
      <c r="AR440" s="54">
        <f>SUM(SUMIF('[1]ไตรมาส 1'!$A$7:$A$506,'ไตรมาส 2 (2)'!AN440,'[1]ไตรมาส 1'!$G$7:$G$506),SUMIF('[1]ไตรมาส 1'!$M$7:$M$506,'ไตรมาส 2 (2)'!AN440,'[1]ไตรมาส 1'!$S$7:$S$506),SUMIF('[1]ไตรมาส 1'!$Y$7:$Y$506,'ไตรมาส 2 (2)'!AN440,'[1]ไตรมาส 1'!$AE$7:$AE$506),SUMIF($A$7:$A$506,AN440,$G$7:$G$506),SUMIF($M$7:$M$506,AN440,$S$7:$S$506),SUMIF($Y$7:$Y$506,AN440,$AE$7:$AE$506))</f>
        <v>0</v>
      </c>
      <c r="AS440" s="54">
        <f t="shared" si="12"/>
        <v>0</v>
      </c>
      <c r="AT440" s="54">
        <f t="shared" si="13"/>
        <v>0</v>
      </c>
      <c r="AU440" s="63"/>
      <c r="AV440" s="63"/>
      <c r="AW440" s="64"/>
      <c r="AX440" s="65"/>
      <c r="AY440" s="65"/>
    </row>
    <row r="441" s="2" customFormat="1" ht="20.25" spans="1:51">
      <c r="A441" s="22"/>
      <c r="B441" s="23"/>
      <c r="C441" s="24"/>
      <c r="D441" s="25"/>
      <c r="E441" s="26"/>
      <c r="F441" s="26"/>
      <c r="G441" s="27"/>
      <c r="H441" s="28"/>
      <c r="I441" s="34"/>
      <c r="J441" s="28"/>
      <c r="K441" s="25"/>
      <c r="L441" s="35"/>
      <c r="M441" s="22"/>
      <c r="N441" s="23"/>
      <c r="O441" s="24"/>
      <c r="P441" s="25"/>
      <c r="Q441" s="26"/>
      <c r="R441" s="26"/>
      <c r="S441" s="27"/>
      <c r="T441" s="28"/>
      <c r="U441" s="34"/>
      <c r="V441" s="28"/>
      <c r="W441" s="25"/>
      <c r="X441" s="39"/>
      <c r="Y441" s="22"/>
      <c r="Z441" s="23"/>
      <c r="AA441" s="24"/>
      <c r="AB441" s="25"/>
      <c r="AC441" s="26"/>
      <c r="AD441" s="26"/>
      <c r="AE441" s="27"/>
      <c r="AF441" s="28"/>
      <c r="AG441" s="34"/>
      <c r="AH441" s="28"/>
      <c r="AI441" s="25"/>
      <c r="AJ441" s="39"/>
      <c r="AK441" s="47"/>
      <c r="AL441" s="48"/>
      <c r="AM441" s="45">
        <f>'[1]จัดรูปแบบ 2'!B437</f>
        <v>0</v>
      </c>
      <c r="AN441" s="46">
        <f>'[1]จัดรูปแบบ 2'!A437</f>
        <v>0</v>
      </c>
      <c r="AO441" s="54">
        <f>SUMIF('[1]ไตรมาส 1'!$A$7:$A$506,AN441,'[1]ไตรมาส 1'!$D$7:$D$506)</f>
        <v>0</v>
      </c>
      <c r="AP441" s="54">
        <f>SUMIF('[1]ไตรมาส 1'!$A$7:$A$506,AN441,'[1]ไตรมาส 1'!$E$7:$E$506)</f>
        <v>0</v>
      </c>
      <c r="AQ441" s="54">
        <f>SUM(SUMIF('[1]ไตรมาส 1'!$A$7:$A$506,'ไตรมาส 2 (2)'!AN441,'[1]ไตรมาส 1'!$F$7:$F$506),SUMIF('[1]ไตรมาส 1'!$M$7:$M$506,'ไตรมาส 2 (2)'!AN441,'[1]ไตรมาส 1'!$R$7:$R$506),SUMIF('[1]ไตรมาส 1'!$Y$7:$Y$506,'ไตรมาส 2 (2)'!AN441,'[1]ไตรมาส 1'!$AD$7:$AD$506),SUMIF($A$7:$A$506,AN441,$F$7:$F$506),SUMIF($M$7:$M$506,AN441,$R$7:$R$506),SUMIF($Y$7:$Y$506,AN441,$AD$7:$AD$506))</f>
        <v>0</v>
      </c>
      <c r="AR441" s="54">
        <f>SUM(SUMIF('[1]ไตรมาส 1'!$A$7:$A$506,'ไตรมาส 2 (2)'!AN441,'[1]ไตรมาส 1'!$G$7:$G$506),SUMIF('[1]ไตรมาส 1'!$M$7:$M$506,'ไตรมาส 2 (2)'!AN441,'[1]ไตรมาส 1'!$S$7:$S$506),SUMIF('[1]ไตรมาส 1'!$Y$7:$Y$506,'ไตรมาส 2 (2)'!AN441,'[1]ไตรมาส 1'!$AE$7:$AE$506),SUMIF($A$7:$A$506,AN441,$G$7:$G$506),SUMIF($M$7:$M$506,AN441,$S$7:$S$506),SUMIF($Y$7:$Y$506,AN441,$AE$7:$AE$506))</f>
        <v>0</v>
      </c>
      <c r="AS441" s="54">
        <f t="shared" si="12"/>
        <v>0</v>
      </c>
      <c r="AT441" s="54">
        <f t="shared" si="13"/>
        <v>0</v>
      </c>
      <c r="AU441" s="63"/>
      <c r="AV441" s="63"/>
      <c r="AW441" s="64"/>
      <c r="AX441" s="65"/>
      <c r="AY441" s="65"/>
    </row>
    <row r="442" s="2" customFormat="1" ht="20.25" spans="1:51">
      <c r="A442" s="22"/>
      <c r="B442" s="23"/>
      <c r="C442" s="24"/>
      <c r="D442" s="25"/>
      <c r="E442" s="26"/>
      <c r="F442" s="26"/>
      <c r="G442" s="27"/>
      <c r="H442" s="28"/>
      <c r="I442" s="34"/>
      <c r="J442" s="28"/>
      <c r="K442" s="25"/>
      <c r="L442" s="35"/>
      <c r="M442" s="22"/>
      <c r="N442" s="23"/>
      <c r="O442" s="24"/>
      <c r="P442" s="25"/>
      <c r="Q442" s="26"/>
      <c r="R442" s="26"/>
      <c r="S442" s="27"/>
      <c r="T442" s="28"/>
      <c r="U442" s="34"/>
      <c r="V442" s="28"/>
      <c r="W442" s="25"/>
      <c r="X442" s="39"/>
      <c r="Y442" s="22"/>
      <c r="Z442" s="23"/>
      <c r="AA442" s="24"/>
      <c r="AB442" s="25"/>
      <c r="AC442" s="26"/>
      <c r="AD442" s="26"/>
      <c r="AE442" s="27"/>
      <c r="AF442" s="28"/>
      <c r="AG442" s="34"/>
      <c r="AH442" s="28"/>
      <c r="AI442" s="25"/>
      <c r="AJ442" s="39"/>
      <c r="AK442" s="47"/>
      <c r="AL442" s="48"/>
      <c r="AM442" s="45">
        <f>'[1]จัดรูปแบบ 2'!B438</f>
        <v>0</v>
      </c>
      <c r="AN442" s="46">
        <f>'[1]จัดรูปแบบ 2'!A438</f>
        <v>0</v>
      </c>
      <c r="AO442" s="54">
        <f>SUMIF('[1]ไตรมาส 1'!$A$7:$A$506,AN442,'[1]ไตรมาส 1'!$D$7:$D$506)</f>
        <v>0</v>
      </c>
      <c r="AP442" s="54">
        <f>SUMIF('[1]ไตรมาส 1'!$A$7:$A$506,AN442,'[1]ไตรมาส 1'!$E$7:$E$506)</f>
        <v>0</v>
      </c>
      <c r="AQ442" s="54">
        <f>SUM(SUMIF('[1]ไตรมาส 1'!$A$7:$A$506,'ไตรมาส 2 (2)'!AN442,'[1]ไตรมาส 1'!$F$7:$F$506),SUMIF('[1]ไตรมาส 1'!$M$7:$M$506,'ไตรมาส 2 (2)'!AN442,'[1]ไตรมาส 1'!$R$7:$R$506),SUMIF('[1]ไตรมาส 1'!$Y$7:$Y$506,'ไตรมาส 2 (2)'!AN442,'[1]ไตรมาส 1'!$AD$7:$AD$506),SUMIF($A$7:$A$506,AN442,$F$7:$F$506),SUMIF($M$7:$M$506,AN442,$R$7:$R$506),SUMIF($Y$7:$Y$506,AN442,$AD$7:$AD$506))</f>
        <v>0</v>
      </c>
      <c r="AR442" s="54">
        <f>SUM(SUMIF('[1]ไตรมาส 1'!$A$7:$A$506,'ไตรมาส 2 (2)'!AN442,'[1]ไตรมาส 1'!$G$7:$G$506),SUMIF('[1]ไตรมาส 1'!$M$7:$M$506,'ไตรมาส 2 (2)'!AN442,'[1]ไตรมาส 1'!$S$7:$S$506),SUMIF('[1]ไตรมาส 1'!$Y$7:$Y$506,'ไตรมาส 2 (2)'!AN442,'[1]ไตรมาส 1'!$AE$7:$AE$506),SUMIF($A$7:$A$506,AN442,$G$7:$G$506),SUMIF($M$7:$M$506,AN442,$S$7:$S$506),SUMIF($Y$7:$Y$506,AN442,$AE$7:$AE$506))</f>
        <v>0</v>
      </c>
      <c r="AS442" s="54">
        <f t="shared" si="12"/>
        <v>0</v>
      </c>
      <c r="AT442" s="54">
        <f t="shared" si="13"/>
        <v>0</v>
      </c>
      <c r="AU442" s="63"/>
      <c r="AV442" s="63"/>
      <c r="AW442" s="64"/>
      <c r="AX442" s="65"/>
      <c r="AY442" s="65"/>
    </row>
    <row r="443" s="2" customFormat="1" ht="20.25" spans="1:51">
      <c r="A443" s="22"/>
      <c r="B443" s="23"/>
      <c r="C443" s="24"/>
      <c r="D443" s="25"/>
      <c r="E443" s="26"/>
      <c r="F443" s="26"/>
      <c r="G443" s="27"/>
      <c r="H443" s="28"/>
      <c r="I443" s="34"/>
      <c r="J443" s="28"/>
      <c r="K443" s="25"/>
      <c r="L443" s="35"/>
      <c r="M443" s="22"/>
      <c r="N443" s="23"/>
      <c r="O443" s="24"/>
      <c r="P443" s="25"/>
      <c r="Q443" s="26"/>
      <c r="R443" s="26"/>
      <c r="S443" s="27"/>
      <c r="T443" s="28"/>
      <c r="U443" s="34"/>
      <c r="V443" s="28"/>
      <c r="W443" s="25"/>
      <c r="X443" s="39"/>
      <c r="Y443" s="22"/>
      <c r="Z443" s="23"/>
      <c r="AA443" s="24"/>
      <c r="AB443" s="25"/>
      <c r="AC443" s="26"/>
      <c r="AD443" s="26"/>
      <c r="AE443" s="27"/>
      <c r="AF443" s="28"/>
      <c r="AG443" s="34"/>
      <c r="AH443" s="28"/>
      <c r="AI443" s="25"/>
      <c r="AJ443" s="39"/>
      <c r="AK443" s="47"/>
      <c r="AL443" s="48"/>
      <c r="AM443" s="45">
        <f>'[1]จัดรูปแบบ 2'!B439</f>
        <v>0</v>
      </c>
      <c r="AN443" s="46">
        <f>'[1]จัดรูปแบบ 2'!A439</f>
        <v>0</v>
      </c>
      <c r="AO443" s="54">
        <f>SUMIF('[1]ไตรมาส 1'!$A$7:$A$506,AN443,'[1]ไตรมาส 1'!$D$7:$D$506)</f>
        <v>0</v>
      </c>
      <c r="AP443" s="54">
        <f>SUMIF('[1]ไตรมาส 1'!$A$7:$A$506,AN443,'[1]ไตรมาส 1'!$E$7:$E$506)</f>
        <v>0</v>
      </c>
      <c r="AQ443" s="54">
        <f>SUM(SUMIF('[1]ไตรมาส 1'!$A$7:$A$506,'ไตรมาส 2 (2)'!AN443,'[1]ไตรมาส 1'!$F$7:$F$506),SUMIF('[1]ไตรมาส 1'!$M$7:$M$506,'ไตรมาส 2 (2)'!AN443,'[1]ไตรมาส 1'!$R$7:$R$506),SUMIF('[1]ไตรมาส 1'!$Y$7:$Y$506,'ไตรมาส 2 (2)'!AN443,'[1]ไตรมาส 1'!$AD$7:$AD$506),SUMIF($A$7:$A$506,AN443,$F$7:$F$506),SUMIF($M$7:$M$506,AN443,$R$7:$R$506),SUMIF($Y$7:$Y$506,AN443,$AD$7:$AD$506))</f>
        <v>0</v>
      </c>
      <c r="AR443" s="54">
        <f>SUM(SUMIF('[1]ไตรมาส 1'!$A$7:$A$506,'ไตรมาส 2 (2)'!AN443,'[1]ไตรมาส 1'!$G$7:$G$506),SUMIF('[1]ไตรมาส 1'!$M$7:$M$506,'ไตรมาส 2 (2)'!AN443,'[1]ไตรมาส 1'!$S$7:$S$506),SUMIF('[1]ไตรมาส 1'!$Y$7:$Y$506,'ไตรมาส 2 (2)'!AN443,'[1]ไตรมาส 1'!$AE$7:$AE$506),SUMIF($A$7:$A$506,AN443,$G$7:$G$506),SUMIF($M$7:$M$506,AN443,$S$7:$S$506),SUMIF($Y$7:$Y$506,AN443,$AE$7:$AE$506))</f>
        <v>0</v>
      </c>
      <c r="AS443" s="54">
        <f t="shared" si="12"/>
        <v>0</v>
      </c>
      <c r="AT443" s="54">
        <f t="shared" si="13"/>
        <v>0</v>
      </c>
      <c r="AU443" s="63"/>
      <c r="AV443" s="63"/>
      <c r="AW443" s="64"/>
      <c r="AX443" s="65"/>
      <c r="AY443" s="65"/>
    </row>
    <row r="444" s="2" customFormat="1" ht="20.25" spans="1:51">
      <c r="A444" s="22"/>
      <c r="B444" s="23"/>
      <c r="C444" s="24"/>
      <c r="D444" s="25"/>
      <c r="E444" s="26"/>
      <c r="F444" s="26"/>
      <c r="G444" s="27"/>
      <c r="H444" s="28"/>
      <c r="I444" s="34"/>
      <c r="J444" s="28"/>
      <c r="K444" s="25"/>
      <c r="L444" s="35"/>
      <c r="M444" s="22"/>
      <c r="N444" s="23"/>
      <c r="O444" s="24"/>
      <c r="P444" s="25"/>
      <c r="Q444" s="26"/>
      <c r="R444" s="26"/>
      <c r="S444" s="27"/>
      <c r="T444" s="28"/>
      <c r="U444" s="34"/>
      <c r="V444" s="28"/>
      <c r="W444" s="25"/>
      <c r="X444" s="39"/>
      <c r="Y444" s="22"/>
      <c r="Z444" s="23"/>
      <c r="AA444" s="24"/>
      <c r="AB444" s="25"/>
      <c r="AC444" s="26"/>
      <c r="AD444" s="26"/>
      <c r="AE444" s="27"/>
      <c r="AF444" s="28"/>
      <c r="AG444" s="34"/>
      <c r="AH444" s="28"/>
      <c r="AI444" s="25"/>
      <c r="AJ444" s="39"/>
      <c r="AK444" s="47"/>
      <c r="AL444" s="48"/>
      <c r="AM444" s="45">
        <f>'[1]จัดรูปแบบ 2'!B440</f>
        <v>0</v>
      </c>
      <c r="AN444" s="46">
        <f>'[1]จัดรูปแบบ 2'!A440</f>
        <v>0</v>
      </c>
      <c r="AO444" s="54">
        <f>SUMIF('[1]ไตรมาส 1'!$A$7:$A$506,AN444,'[1]ไตรมาส 1'!$D$7:$D$506)</f>
        <v>0</v>
      </c>
      <c r="AP444" s="54">
        <f>SUMIF('[1]ไตรมาส 1'!$A$7:$A$506,AN444,'[1]ไตรมาส 1'!$E$7:$E$506)</f>
        <v>0</v>
      </c>
      <c r="AQ444" s="54">
        <f>SUM(SUMIF('[1]ไตรมาส 1'!$A$7:$A$506,'ไตรมาส 2 (2)'!AN444,'[1]ไตรมาส 1'!$F$7:$F$506),SUMIF('[1]ไตรมาส 1'!$M$7:$M$506,'ไตรมาส 2 (2)'!AN444,'[1]ไตรมาส 1'!$R$7:$R$506),SUMIF('[1]ไตรมาส 1'!$Y$7:$Y$506,'ไตรมาส 2 (2)'!AN444,'[1]ไตรมาส 1'!$AD$7:$AD$506),SUMIF($A$7:$A$506,AN444,$F$7:$F$506),SUMIF($M$7:$M$506,AN444,$R$7:$R$506),SUMIF($Y$7:$Y$506,AN444,$AD$7:$AD$506))</f>
        <v>0</v>
      </c>
      <c r="AR444" s="54">
        <f>SUM(SUMIF('[1]ไตรมาส 1'!$A$7:$A$506,'ไตรมาส 2 (2)'!AN444,'[1]ไตรมาส 1'!$G$7:$G$506),SUMIF('[1]ไตรมาส 1'!$M$7:$M$506,'ไตรมาส 2 (2)'!AN444,'[1]ไตรมาส 1'!$S$7:$S$506),SUMIF('[1]ไตรมาส 1'!$Y$7:$Y$506,'ไตรมาส 2 (2)'!AN444,'[1]ไตรมาส 1'!$AE$7:$AE$506),SUMIF($A$7:$A$506,AN444,$G$7:$G$506),SUMIF($M$7:$M$506,AN444,$S$7:$S$506),SUMIF($Y$7:$Y$506,AN444,$AE$7:$AE$506))</f>
        <v>0</v>
      </c>
      <c r="AS444" s="54">
        <f t="shared" si="12"/>
        <v>0</v>
      </c>
      <c r="AT444" s="54">
        <f t="shared" si="13"/>
        <v>0</v>
      </c>
      <c r="AU444" s="63"/>
      <c r="AV444" s="63"/>
      <c r="AW444" s="64"/>
      <c r="AX444" s="65"/>
      <c r="AY444" s="65"/>
    </row>
    <row r="445" s="2" customFormat="1" ht="20.25" spans="1:51">
      <c r="A445" s="22"/>
      <c r="B445" s="23"/>
      <c r="C445" s="24"/>
      <c r="D445" s="25"/>
      <c r="E445" s="26"/>
      <c r="F445" s="26"/>
      <c r="G445" s="27"/>
      <c r="H445" s="28"/>
      <c r="I445" s="34"/>
      <c r="J445" s="28"/>
      <c r="K445" s="25"/>
      <c r="L445" s="35"/>
      <c r="M445" s="22"/>
      <c r="N445" s="23"/>
      <c r="O445" s="24"/>
      <c r="P445" s="25"/>
      <c r="Q445" s="26"/>
      <c r="R445" s="26"/>
      <c r="S445" s="27"/>
      <c r="T445" s="28"/>
      <c r="U445" s="34"/>
      <c r="V445" s="28"/>
      <c r="W445" s="25"/>
      <c r="X445" s="39"/>
      <c r="Y445" s="22"/>
      <c r="Z445" s="23"/>
      <c r="AA445" s="24"/>
      <c r="AB445" s="25"/>
      <c r="AC445" s="26"/>
      <c r="AD445" s="26"/>
      <c r="AE445" s="27"/>
      <c r="AF445" s="28"/>
      <c r="AG445" s="34"/>
      <c r="AH445" s="28"/>
      <c r="AI445" s="25"/>
      <c r="AJ445" s="39"/>
      <c r="AK445" s="47"/>
      <c r="AL445" s="48"/>
      <c r="AM445" s="45">
        <f>'[1]จัดรูปแบบ 2'!B441</f>
        <v>0</v>
      </c>
      <c r="AN445" s="46">
        <f>'[1]จัดรูปแบบ 2'!A441</f>
        <v>0</v>
      </c>
      <c r="AO445" s="54">
        <f>SUMIF('[1]ไตรมาส 1'!$A$7:$A$506,AN445,'[1]ไตรมาส 1'!$D$7:$D$506)</f>
        <v>0</v>
      </c>
      <c r="AP445" s="54">
        <f>SUMIF('[1]ไตรมาส 1'!$A$7:$A$506,AN445,'[1]ไตรมาส 1'!$E$7:$E$506)</f>
        <v>0</v>
      </c>
      <c r="AQ445" s="54">
        <f>SUM(SUMIF('[1]ไตรมาส 1'!$A$7:$A$506,'ไตรมาส 2 (2)'!AN445,'[1]ไตรมาส 1'!$F$7:$F$506),SUMIF('[1]ไตรมาส 1'!$M$7:$M$506,'ไตรมาส 2 (2)'!AN445,'[1]ไตรมาส 1'!$R$7:$R$506),SUMIF('[1]ไตรมาส 1'!$Y$7:$Y$506,'ไตรมาส 2 (2)'!AN445,'[1]ไตรมาส 1'!$AD$7:$AD$506),SUMIF($A$7:$A$506,AN445,$F$7:$F$506),SUMIF($M$7:$M$506,AN445,$R$7:$R$506),SUMIF($Y$7:$Y$506,AN445,$AD$7:$AD$506))</f>
        <v>0</v>
      </c>
      <c r="AR445" s="54">
        <f>SUM(SUMIF('[1]ไตรมาส 1'!$A$7:$A$506,'ไตรมาส 2 (2)'!AN445,'[1]ไตรมาส 1'!$G$7:$G$506),SUMIF('[1]ไตรมาส 1'!$M$7:$M$506,'ไตรมาส 2 (2)'!AN445,'[1]ไตรมาส 1'!$S$7:$S$506),SUMIF('[1]ไตรมาส 1'!$Y$7:$Y$506,'ไตรมาส 2 (2)'!AN445,'[1]ไตรมาส 1'!$AE$7:$AE$506),SUMIF($A$7:$A$506,AN445,$G$7:$G$506),SUMIF($M$7:$M$506,AN445,$S$7:$S$506),SUMIF($Y$7:$Y$506,AN445,$AE$7:$AE$506))</f>
        <v>0</v>
      </c>
      <c r="AS445" s="54">
        <f t="shared" si="12"/>
        <v>0</v>
      </c>
      <c r="AT445" s="54">
        <f t="shared" si="13"/>
        <v>0</v>
      </c>
      <c r="AU445" s="63"/>
      <c r="AV445" s="63"/>
      <c r="AW445" s="64"/>
      <c r="AX445" s="65"/>
      <c r="AY445" s="65"/>
    </row>
    <row r="446" s="2" customFormat="1" ht="20.25" spans="1:51">
      <c r="A446" s="22"/>
      <c r="B446" s="23"/>
      <c r="C446" s="24"/>
      <c r="D446" s="25"/>
      <c r="E446" s="26"/>
      <c r="F446" s="26"/>
      <c r="G446" s="27"/>
      <c r="H446" s="28"/>
      <c r="I446" s="34"/>
      <c r="J446" s="28"/>
      <c r="K446" s="25"/>
      <c r="L446" s="35"/>
      <c r="M446" s="22"/>
      <c r="N446" s="23"/>
      <c r="O446" s="24"/>
      <c r="P446" s="25"/>
      <c r="Q446" s="26"/>
      <c r="R446" s="26"/>
      <c r="S446" s="27"/>
      <c r="T446" s="28"/>
      <c r="U446" s="34"/>
      <c r="V446" s="28"/>
      <c r="W446" s="25"/>
      <c r="X446" s="39"/>
      <c r="Y446" s="22"/>
      <c r="Z446" s="23"/>
      <c r="AA446" s="24"/>
      <c r="AB446" s="25"/>
      <c r="AC446" s="26"/>
      <c r="AD446" s="26"/>
      <c r="AE446" s="27"/>
      <c r="AF446" s="28"/>
      <c r="AG446" s="34"/>
      <c r="AH446" s="28"/>
      <c r="AI446" s="25"/>
      <c r="AJ446" s="39"/>
      <c r="AK446" s="47"/>
      <c r="AL446" s="48"/>
      <c r="AM446" s="45">
        <f>'[1]จัดรูปแบบ 2'!B442</f>
        <v>0</v>
      </c>
      <c r="AN446" s="46">
        <f>'[1]จัดรูปแบบ 2'!A442</f>
        <v>0</v>
      </c>
      <c r="AO446" s="54">
        <f>SUMIF('[1]ไตรมาส 1'!$A$7:$A$506,AN446,'[1]ไตรมาส 1'!$D$7:$D$506)</f>
        <v>0</v>
      </c>
      <c r="AP446" s="54">
        <f>SUMIF('[1]ไตรมาส 1'!$A$7:$A$506,AN446,'[1]ไตรมาส 1'!$E$7:$E$506)</f>
        <v>0</v>
      </c>
      <c r="AQ446" s="54">
        <f>SUM(SUMIF('[1]ไตรมาส 1'!$A$7:$A$506,'ไตรมาส 2 (2)'!AN446,'[1]ไตรมาส 1'!$F$7:$F$506),SUMIF('[1]ไตรมาส 1'!$M$7:$M$506,'ไตรมาส 2 (2)'!AN446,'[1]ไตรมาส 1'!$R$7:$R$506),SUMIF('[1]ไตรมาส 1'!$Y$7:$Y$506,'ไตรมาส 2 (2)'!AN446,'[1]ไตรมาส 1'!$AD$7:$AD$506),SUMIF($A$7:$A$506,AN446,$F$7:$F$506),SUMIF($M$7:$M$506,AN446,$R$7:$R$506),SUMIF($Y$7:$Y$506,AN446,$AD$7:$AD$506))</f>
        <v>0</v>
      </c>
      <c r="AR446" s="54">
        <f>SUM(SUMIF('[1]ไตรมาส 1'!$A$7:$A$506,'ไตรมาส 2 (2)'!AN446,'[1]ไตรมาส 1'!$G$7:$G$506),SUMIF('[1]ไตรมาส 1'!$M$7:$M$506,'ไตรมาส 2 (2)'!AN446,'[1]ไตรมาส 1'!$S$7:$S$506),SUMIF('[1]ไตรมาส 1'!$Y$7:$Y$506,'ไตรมาส 2 (2)'!AN446,'[1]ไตรมาส 1'!$AE$7:$AE$506),SUMIF($A$7:$A$506,AN446,$G$7:$G$506),SUMIF($M$7:$M$506,AN446,$S$7:$S$506),SUMIF($Y$7:$Y$506,AN446,$AE$7:$AE$506))</f>
        <v>0</v>
      </c>
      <c r="AS446" s="54">
        <f t="shared" si="12"/>
        <v>0</v>
      </c>
      <c r="AT446" s="54">
        <f t="shared" si="13"/>
        <v>0</v>
      </c>
      <c r="AU446" s="63"/>
      <c r="AV446" s="63"/>
      <c r="AW446" s="64"/>
      <c r="AX446" s="65"/>
      <c r="AY446" s="65"/>
    </row>
    <row r="447" s="2" customFormat="1" ht="20.25" spans="1:51">
      <c r="A447" s="22"/>
      <c r="B447" s="23"/>
      <c r="C447" s="24"/>
      <c r="D447" s="25"/>
      <c r="E447" s="26"/>
      <c r="F447" s="26"/>
      <c r="G447" s="27"/>
      <c r="H447" s="28"/>
      <c r="I447" s="34"/>
      <c r="J447" s="28"/>
      <c r="K447" s="25"/>
      <c r="L447" s="35"/>
      <c r="M447" s="22"/>
      <c r="N447" s="23"/>
      <c r="O447" s="24"/>
      <c r="P447" s="25"/>
      <c r="Q447" s="26"/>
      <c r="R447" s="26"/>
      <c r="S447" s="27"/>
      <c r="T447" s="28"/>
      <c r="U447" s="34"/>
      <c r="V447" s="28"/>
      <c r="W447" s="25"/>
      <c r="X447" s="39"/>
      <c r="Y447" s="22"/>
      <c r="Z447" s="23"/>
      <c r="AA447" s="24"/>
      <c r="AB447" s="25"/>
      <c r="AC447" s="26"/>
      <c r="AD447" s="26"/>
      <c r="AE447" s="27"/>
      <c r="AF447" s="28"/>
      <c r="AG447" s="34"/>
      <c r="AH447" s="28"/>
      <c r="AI447" s="25"/>
      <c r="AJ447" s="39"/>
      <c r="AK447" s="47"/>
      <c r="AL447" s="48"/>
      <c r="AM447" s="45">
        <f>'[1]จัดรูปแบบ 2'!B443</f>
        <v>0</v>
      </c>
      <c r="AN447" s="46">
        <f>'[1]จัดรูปแบบ 2'!A443</f>
        <v>0</v>
      </c>
      <c r="AO447" s="54">
        <f>SUMIF('[1]ไตรมาส 1'!$A$7:$A$506,AN447,'[1]ไตรมาส 1'!$D$7:$D$506)</f>
        <v>0</v>
      </c>
      <c r="AP447" s="54">
        <f>SUMIF('[1]ไตรมาส 1'!$A$7:$A$506,AN447,'[1]ไตรมาส 1'!$E$7:$E$506)</f>
        <v>0</v>
      </c>
      <c r="AQ447" s="54">
        <f>SUM(SUMIF('[1]ไตรมาส 1'!$A$7:$A$506,'ไตรมาส 2 (2)'!AN447,'[1]ไตรมาส 1'!$F$7:$F$506),SUMIF('[1]ไตรมาส 1'!$M$7:$M$506,'ไตรมาส 2 (2)'!AN447,'[1]ไตรมาส 1'!$R$7:$R$506),SUMIF('[1]ไตรมาส 1'!$Y$7:$Y$506,'ไตรมาส 2 (2)'!AN447,'[1]ไตรมาส 1'!$AD$7:$AD$506),SUMIF($A$7:$A$506,AN447,$F$7:$F$506),SUMIF($M$7:$M$506,AN447,$R$7:$R$506),SUMIF($Y$7:$Y$506,AN447,$AD$7:$AD$506))</f>
        <v>0</v>
      </c>
      <c r="AR447" s="54">
        <f>SUM(SUMIF('[1]ไตรมาส 1'!$A$7:$A$506,'ไตรมาส 2 (2)'!AN447,'[1]ไตรมาส 1'!$G$7:$G$506),SUMIF('[1]ไตรมาส 1'!$M$7:$M$506,'ไตรมาส 2 (2)'!AN447,'[1]ไตรมาส 1'!$S$7:$S$506),SUMIF('[1]ไตรมาส 1'!$Y$7:$Y$506,'ไตรมาส 2 (2)'!AN447,'[1]ไตรมาส 1'!$AE$7:$AE$506),SUMIF($A$7:$A$506,AN447,$G$7:$G$506),SUMIF($M$7:$M$506,AN447,$S$7:$S$506),SUMIF($Y$7:$Y$506,AN447,$AE$7:$AE$506))</f>
        <v>0</v>
      </c>
      <c r="AS447" s="54">
        <f t="shared" si="12"/>
        <v>0</v>
      </c>
      <c r="AT447" s="54">
        <f t="shared" si="13"/>
        <v>0</v>
      </c>
      <c r="AU447" s="63"/>
      <c r="AV447" s="63"/>
      <c r="AW447" s="64"/>
      <c r="AX447" s="65"/>
      <c r="AY447" s="65"/>
    </row>
    <row r="448" s="2" customFormat="1" ht="20.25" spans="1:51">
      <c r="A448" s="22"/>
      <c r="B448" s="23"/>
      <c r="C448" s="24"/>
      <c r="D448" s="25"/>
      <c r="E448" s="26"/>
      <c r="F448" s="26"/>
      <c r="G448" s="27"/>
      <c r="H448" s="28"/>
      <c r="I448" s="34"/>
      <c r="J448" s="28"/>
      <c r="K448" s="25"/>
      <c r="L448" s="35"/>
      <c r="M448" s="22"/>
      <c r="N448" s="23"/>
      <c r="O448" s="24"/>
      <c r="P448" s="25"/>
      <c r="Q448" s="26"/>
      <c r="R448" s="26"/>
      <c r="S448" s="27"/>
      <c r="T448" s="28"/>
      <c r="U448" s="34"/>
      <c r="V448" s="28"/>
      <c r="W448" s="25"/>
      <c r="X448" s="39"/>
      <c r="Y448" s="22"/>
      <c r="Z448" s="23"/>
      <c r="AA448" s="24"/>
      <c r="AB448" s="25"/>
      <c r="AC448" s="26"/>
      <c r="AD448" s="26"/>
      <c r="AE448" s="27"/>
      <c r="AF448" s="28"/>
      <c r="AG448" s="34"/>
      <c r="AH448" s="28"/>
      <c r="AI448" s="25"/>
      <c r="AJ448" s="39"/>
      <c r="AK448" s="47"/>
      <c r="AL448" s="48"/>
      <c r="AM448" s="45">
        <f>'[1]จัดรูปแบบ 2'!B444</f>
        <v>0</v>
      </c>
      <c r="AN448" s="46">
        <f>'[1]จัดรูปแบบ 2'!A444</f>
        <v>0</v>
      </c>
      <c r="AO448" s="54">
        <f>SUMIF('[1]ไตรมาส 1'!$A$7:$A$506,AN448,'[1]ไตรมาส 1'!$D$7:$D$506)</f>
        <v>0</v>
      </c>
      <c r="AP448" s="54">
        <f>SUMIF('[1]ไตรมาส 1'!$A$7:$A$506,AN448,'[1]ไตรมาส 1'!$E$7:$E$506)</f>
        <v>0</v>
      </c>
      <c r="AQ448" s="54">
        <f>SUM(SUMIF('[1]ไตรมาส 1'!$A$7:$A$506,'ไตรมาส 2 (2)'!AN448,'[1]ไตรมาส 1'!$F$7:$F$506),SUMIF('[1]ไตรมาส 1'!$M$7:$M$506,'ไตรมาส 2 (2)'!AN448,'[1]ไตรมาส 1'!$R$7:$R$506),SUMIF('[1]ไตรมาส 1'!$Y$7:$Y$506,'ไตรมาส 2 (2)'!AN448,'[1]ไตรมาส 1'!$AD$7:$AD$506),SUMIF($A$7:$A$506,AN448,$F$7:$F$506),SUMIF($M$7:$M$506,AN448,$R$7:$R$506),SUMIF($Y$7:$Y$506,AN448,$AD$7:$AD$506))</f>
        <v>0</v>
      </c>
      <c r="AR448" s="54">
        <f>SUM(SUMIF('[1]ไตรมาส 1'!$A$7:$A$506,'ไตรมาส 2 (2)'!AN448,'[1]ไตรมาส 1'!$G$7:$G$506),SUMIF('[1]ไตรมาส 1'!$M$7:$M$506,'ไตรมาส 2 (2)'!AN448,'[1]ไตรมาส 1'!$S$7:$S$506),SUMIF('[1]ไตรมาส 1'!$Y$7:$Y$506,'ไตรมาส 2 (2)'!AN448,'[1]ไตรมาส 1'!$AE$7:$AE$506),SUMIF($A$7:$A$506,AN448,$G$7:$G$506),SUMIF($M$7:$M$506,AN448,$S$7:$S$506),SUMIF($Y$7:$Y$506,AN448,$AE$7:$AE$506))</f>
        <v>0</v>
      </c>
      <c r="AS448" s="54">
        <f t="shared" si="12"/>
        <v>0</v>
      </c>
      <c r="AT448" s="54">
        <f t="shared" si="13"/>
        <v>0</v>
      </c>
      <c r="AU448" s="63"/>
      <c r="AV448" s="63"/>
      <c r="AW448" s="64"/>
      <c r="AX448" s="65"/>
      <c r="AY448" s="65"/>
    </row>
    <row r="449" s="2" customFormat="1" ht="20.25" spans="1:51">
      <c r="A449" s="22"/>
      <c r="B449" s="23"/>
      <c r="C449" s="24"/>
      <c r="D449" s="25"/>
      <c r="E449" s="26"/>
      <c r="F449" s="26"/>
      <c r="G449" s="27"/>
      <c r="H449" s="28"/>
      <c r="I449" s="34"/>
      <c r="J449" s="28"/>
      <c r="K449" s="25"/>
      <c r="L449" s="35"/>
      <c r="M449" s="22"/>
      <c r="N449" s="23"/>
      <c r="O449" s="24"/>
      <c r="P449" s="25"/>
      <c r="Q449" s="26"/>
      <c r="R449" s="26"/>
      <c r="S449" s="27"/>
      <c r="T449" s="28"/>
      <c r="U449" s="34"/>
      <c r="V449" s="28"/>
      <c r="W449" s="25"/>
      <c r="X449" s="39"/>
      <c r="Y449" s="22"/>
      <c r="Z449" s="23"/>
      <c r="AA449" s="24"/>
      <c r="AB449" s="25"/>
      <c r="AC449" s="26"/>
      <c r="AD449" s="26"/>
      <c r="AE449" s="27"/>
      <c r="AF449" s="28"/>
      <c r="AG449" s="34"/>
      <c r="AH449" s="28"/>
      <c r="AI449" s="25"/>
      <c r="AJ449" s="39"/>
      <c r="AK449" s="47"/>
      <c r="AL449" s="48"/>
      <c r="AM449" s="45">
        <f>'[1]จัดรูปแบบ 2'!B445</f>
        <v>0</v>
      </c>
      <c r="AN449" s="46">
        <f>'[1]จัดรูปแบบ 2'!A445</f>
        <v>0</v>
      </c>
      <c r="AO449" s="54">
        <f>SUMIF('[1]ไตรมาส 1'!$A$7:$A$506,AN449,'[1]ไตรมาส 1'!$D$7:$D$506)</f>
        <v>0</v>
      </c>
      <c r="AP449" s="54">
        <f>SUMIF('[1]ไตรมาส 1'!$A$7:$A$506,AN449,'[1]ไตรมาส 1'!$E$7:$E$506)</f>
        <v>0</v>
      </c>
      <c r="AQ449" s="54">
        <f>SUM(SUMIF('[1]ไตรมาส 1'!$A$7:$A$506,'ไตรมาส 2 (2)'!AN449,'[1]ไตรมาส 1'!$F$7:$F$506),SUMIF('[1]ไตรมาส 1'!$M$7:$M$506,'ไตรมาส 2 (2)'!AN449,'[1]ไตรมาส 1'!$R$7:$R$506),SUMIF('[1]ไตรมาส 1'!$Y$7:$Y$506,'ไตรมาส 2 (2)'!AN449,'[1]ไตรมาส 1'!$AD$7:$AD$506),SUMIF($A$7:$A$506,AN449,$F$7:$F$506),SUMIF($M$7:$M$506,AN449,$R$7:$R$506),SUMIF($Y$7:$Y$506,AN449,$AD$7:$AD$506))</f>
        <v>0</v>
      </c>
      <c r="AR449" s="54">
        <f>SUM(SUMIF('[1]ไตรมาส 1'!$A$7:$A$506,'ไตรมาส 2 (2)'!AN449,'[1]ไตรมาส 1'!$G$7:$G$506),SUMIF('[1]ไตรมาส 1'!$M$7:$M$506,'ไตรมาส 2 (2)'!AN449,'[1]ไตรมาส 1'!$S$7:$S$506),SUMIF('[1]ไตรมาส 1'!$Y$7:$Y$506,'ไตรมาส 2 (2)'!AN449,'[1]ไตรมาส 1'!$AE$7:$AE$506),SUMIF($A$7:$A$506,AN449,$G$7:$G$506),SUMIF($M$7:$M$506,AN449,$S$7:$S$506),SUMIF($Y$7:$Y$506,AN449,$AE$7:$AE$506))</f>
        <v>0</v>
      </c>
      <c r="AS449" s="54">
        <f t="shared" si="12"/>
        <v>0</v>
      </c>
      <c r="AT449" s="54">
        <f t="shared" si="13"/>
        <v>0</v>
      </c>
      <c r="AU449" s="63"/>
      <c r="AV449" s="63"/>
      <c r="AW449" s="64"/>
      <c r="AX449" s="65"/>
      <c r="AY449" s="65"/>
    </row>
    <row r="450" s="2" customFormat="1" ht="20.25" spans="1:51">
      <c r="A450" s="22"/>
      <c r="B450" s="23"/>
      <c r="C450" s="24"/>
      <c r="D450" s="25"/>
      <c r="E450" s="26"/>
      <c r="F450" s="26"/>
      <c r="G450" s="27"/>
      <c r="H450" s="28"/>
      <c r="I450" s="34"/>
      <c r="J450" s="28"/>
      <c r="K450" s="25"/>
      <c r="L450" s="35"/>
      <c r="M450" s="22"/>
      <c r="N450" s="23"/>
      <c r="O450" s="24"/>
      <c r="P450" s="25"/>
      <c r="Q450" s="26"/>
      <c r="R450" s="26"/>
      <c r="S450" s="27"/>
      <c r="T450" s="28"/>
      <c r="U450" s="34"/>
      <c r="V450" s="28"/>
      <c r="W450" s="25"/>
      <c r="X450" s="39"/>
      <c r="Y450" s="22"/>
      <c r="Z450" s="23"/>
      <c r="AA450" s="24"/>
      <c r="AB450" s="25"/>
      <c r="AC450" s="26"/>
      <c r="AD450" s="26"/>
      <c r="AE450" s="27"/>
      <c r="AF450" s="28"/>
      <c r="AG450" s="34"/>
      <c r="AH450" s="28"/>
      <c r="AI450" s="25"/>
      <c r="AJ450" s="39"/>
      <c r="AK450" s="47"/>
      <c r="AL450" s="48"/>
      <c r="AM450" s="45">
        <f>'[1]จัดรูปแบบ 2'!B446</f>
        <v>0</v>
      </c>
      <c r="AN450" s="46">
        <f>'[1]จัดรูปแบบ 2'!A446</f>
        <v>0</v>
      </c>
      <c r="AO450" s="54">
        <f>SUMIF('[1]ไตรมาส 1'!$A$7:$A$506,AN450,'[1]ไตรมาส 1'!$D$7:$D$506)</f>
        <v>0</v>
      </c>
      <c r="AP450" s="54">
        <f>SUMIF('[1]ไตรมาส 1'!$A$7:$A$506,AN450,'[1]ไตรมาส 1'!$E$7:$E$506)</f>
        <v>0</v>
      </c>
      <c r="AQ450" s="54">
        <f>SUM(SUMIF('[1]ไตรมาส 1'!$A$7:$A$506,'ไตรมาส 2 (2)'!AN450,'[1]ไตรมาส 1'!$F$7:$F$506),SUMIF('[1]ไตรมาส 1'!$M$7:$M$506,'ไตรมาส 2 (2)'!AN450,'[1]ไตรมาส 1'!$R$7:$R$506),SUMIF('[1]ไตรมาส 1'!$Y$7:$Y$506,'ไตรมาส 2 (2)'!AN450,'[1]ไตรมาส 1'!$AD$7:$AD$506),SUMIF($A$7:$A$506,AN450,$F$7:$F$506),SUMIF($M$7:$M$506,AN450,$R$7:$R$506),SUMIF($Y$7:$Y$506,AN450,$AD$7:$AD$506))</f>
        <v>0</v>
      </c>
      <c r="AR450" s="54">
        <f>SUM(SUMIF('[1]ไตรมาส 1'!$A$7:$A$506,'ไตรมาส 2 (2)'!AN450,'[1]ไตรมาส 1'!$G$7:$G$506),SUMIF('[1]ไตรมาส 1'!$M$7:$M$506,'ไตรมาส 2 (2)'!AN450,'[1]ไตรมาส 1'!$S$7:$S$506),SUMIF('[1]ไตรมาส 1'!$Y$7:$Y$506,'ไตรมาส 2 (2)'!AN450,'[1]ไตรมาส 1'!$AE$7:$AE$506),SUMIF($A$7:$A$506,AN450,$G$7:$G$506),SUMIF($M$7:$M$506,AN450,$S$7:$S$506),SUMIF($Y$7:$Y$506,AN450,$AE$7:$AE$506))</f>
        <v>0</v>
      </c>
      <c r="AS450" s="54">
        <f t="shared" si="12"/>
        <v>0</v>
      </c>
      <c r="AT450" s="54">
        <f t="shared" si="13"/>
        <v>0</v>
      </c>
      <c r="AU450" s="63"/>
      <c r="AV450" s="63"/>
      <c r="AW450" s="64"/>
      <c r="AX450" s="65"/>
      <c r="AY450" s="65"/>
    </row>
    <row r="451" s="2" customFormat="1" ht="20.25" spans="1:51">
      <c r="A451" s="22"/>
      <c r="B451" s="23"/>
      <c r="C451" s="24"/>
      <c r="D451" s="25"/>
      <c r="E451" s="26"/>
      <c r="F451" s="26"/>
      <c r="G451" s="27"/>
      <c r="H451" s="28"/>
      <c r="I451" s="34"/>
      <c r="J451" s="28"/>
      <c r="K451" s="25"/>
      <c r="L451" s="35"/>
      <c r="M451" s="22"/>
      <c r="N451" s="23"/>
      <c r="O451" s="24"/>
      <c r="P451" s="25"/>
      <c r="Q451" s="26"/>
      <c r="R451" s="26"/>
      <c r="S451" s="27"/>
      <c r="T451" s="28"/>
      <c r="U451" s="34"/>
      <c r="V451" s="28"/>
      <c r="W451" s="25"/>
      <c r="X451" s="39"/>
      <c r="Y451" s="22"/>
      <c r="Z451" s="23"/>
      <c r="AA451" s="24"/>
      <c r="AB451" s="25"/>
      <c r="AC451" s="26"/>
      <c r="AD451" s="26"/>
      <c r="AE451" s="27"/>
      <c r="AF451" s="28"/>
      <c r="AG451" s="34"/>
      <c r="AH451" s="28"/>
      <c r="AI451" s="25"/>
      <c r="AJ451" s="39"/>
      <c r="AK451" s="47"/>
      <c r="AL451" s="48"/>
      <c r="AM451" s="45">
        <f>'[1]จัดรูปแบบ 2'!B447</f>
        <v>0</v>
      </c>
      <c r="AN451" s="46">
        <f>'[1]จัดรูปแบบ 2'!A447</f>
        <v>0</v>
      </c>
      <c r="AO451" s="54">
        <f>SUMIF('[1]ไตรมาส 1'!$A$7:$A$506,AN451,'[1]ไตรมาส 1'!$D$7:$D$506)</f>
        <v>0</v>
      </c>
      <c r="AP451" s="54">
        <f>SUMIF('[1]ไตรมาส 1'!$A$7:$A$506,AN451,'[1]ไตรมาส 1'!$E$7:$E$506)</f>
        <v>0</v>
      </c>
      <c r="AQ451" s="54">
        <f>SUM(SUMIF('[1]ไตรมาส 1'!$A$7:$A$506,'ไตรมาส 2 (2)'!AN451,'[1]ไตรมาส 1'!$F$7:$F$506),SUMIF('[1]ไตรมาส 1'!$M$7:$M$506,'ไตรมาส 2 (2)'!AN451,'[1]ไตรมาส 1'!$R$7:$R$506),SUMIF('[1]ไตรมาส 1'!$Y$7:$Y$506,'ไตรมาส 2 (2)'!AN451,'[1]ไตรมาส 1'!$AD$7:$AD$506),SUMIF($A$7:$A$506,AN451,$F$7:$F$506),SUMIF($M$7:$M$506,AN451,$R$7:$R$506),SUMIF($Y$7:$Y$506,AN451,$AD$7:$AD$506))</f>
        <v>0</v>
      </c>
      <c r="AR451" s="54">
        <f>SUM(SUMIF('[1]ไตรมาส 1'!$A$7:$A$506,'ไตรมาส 2 (2)'!AN451,'[1]ไตรมาส 1'!$G$7:$G$506),SUMIF('[1]ไตรมาส 1'!$M$7:$M$506,'ไตรมาส 2 (2)'!AN451,'[1]ไตรมาส 1'!$S$7:$S$506),SUMIF('[1]ไตรมาส 1'!$Y$7:$Y$506,'ไตรมาส 2 (2)'!AN451,'[1]ไตรมาส 1'!$AE$7:$AE$506),SUMIF($A$7:$A$506,AN451,$G$7:$G$506),SUMIF($M$7:$M$506,AN451,$S$7:$S$506),SUMIF($Y$7:$Y$506,AN451,$AE$7:$AE$506))</f>
        <v>0</v>
      </c>
      <c r="AS451" s="54">
        <f t="shared" si="12"/>
        <v>0</v>
      </c>
      <c r="AT451" s="54">
        <f t="shared" si="13"/>
        <v>0</v>
      </c>
      <c r="AU451" s="63"/>
      <c r="AV451" s="63"/>
      <c r="AW451" s="64"/>
      <c r="AX451" s="65"/>
      <c r="AY451" s="65"/>
    </row>
    <row r="452" s="2" customFormat="1" ht="20.25" spans="1:51">
      <c r="A452" s="22"/>
      <c r="B452" s="23"/>
      <c r="C452" s="24"/>
      <c r="D452" s="25"/>
      <c r="E452" s="26"/>
      <c r="F452" s="26"/>
      <c r="G452" s="27"/>
      <c r="H452" s="28"/>
      <c r="I452" s="34"/>
      <c r="J452" s="28"/>
      <c r="K452" s="25"/>
      <c r="L452" s="35"/>
      <c r="M452" s="22"/>
      <c r="N452" s="23"/>
      <c r="O452" s="24"/>
      <c r="P452" s="25"/>
      <c r="Q452" s="26"/>
      <c r="R452" s="26"/>
      <c r="S452" s="27"/>
      <c r="T452" s="28"/>
      <c r="U452" s="34"/>
      <c r="V452" s="28"/>
      <c r="W452" s="25"/>
      <c r="X452" s="39"/>
      <c r="Y452" s="22"/>
      <c r="Z452" s="23"/>
      <c r="AA452" s="24"/>
      <c r="AB452" s="25"/>
      <c r="AC452" s="26"/>
      <c r="AD452" s="26"/>
      <c r="AE452" s="27"/>
      <c r="AF452" s="28"/>
      <c r="AG452" s="34"/>
      <c r="AH452" s="28"/>
      <c r="AI452" s="25"/>
      <c r="AJ452" s="39"/>
      <c r="AK452" s="47"/>
      <c r="AL452" s="48"/>
      <c r="AM452" s="45">
        <f>'[1]จัดรูปแบบ 2'!B448</f>
        <v>0</v>
      </c>
      <c r="AN452" s="46">
        <f>'[1]จัดรูปแบบ 2'!A448</f>
        <v>0</v>
      </c>
      <c r="AO452" s="54">
        <f>SUMIF('[1]ไตรมาส 1'!$A$7:$A$506,AN452,'[1]ไตรมาส 1'!$D$7:$D$506)</f>
        <v>0</v>
      </c>
      <c r="AP452" s="54">
        <f>SUMIF('[1]ไตรมาส 1'!$A$7:$A$506,AN452,'[1]ไตรมาส 1'!$E$7:$E$506)</f>
        <v>0</v>
      </c>
      <c r="AQ452" s="54">
        <f>SUM(SUMIF('[1]ไตรมาส 1'!$A$7:$A$506,'ไตรมาส 2 (2)'!AN452,'[1]ไตรมาส 1'!$F$7:$F$506),SUMIF('[1]ไตรมาส 1'!$M$7:$M$506,'ไตรมาส 2 (2)'!AN452,'[1]ไตรมาส 1'!$R$7:$R$506),SUMIF('[1]ไตรมาส 1'!$Y$7:$Y$506,'ไตรมาส 2 (2)'!AN452,'[1]ไตรมาส 1'!$AD$7:$AD$506),SUMIF($A$7:$A$506,AN452,$F$7:$F$506),SUMIF($M$7:$M$506,AN452,$R$7:$R$506),SUMIF($Y$7:$Y$506,AN452,$AD$7:$AD$506))</f>
        <v>0</v>
      </c>
      <c r="AR452" s="54">
        <f>SUM(SUMIF('[1]ไตรมาส 1'!$A$7:$A$506,'ไตรมาส 2 (2)'!AN452,'[1]ไตรมาส 1'!$G$7:$G$506),SUMIF('[1]ไตรมาส 1'!$M$7:$M$506,'ไตรมาส 2 (2)'!AN452,'[1]ไตรมาส 1'!$S$7:$S$506),SUMIF('[1]ไตรมาส 1'!$Y$7:$Y$506,'ไตรมาส 2 (2)'!AN452,'[1]ไตรมาส 1'!$AE$7:$AE$506),SUMIF($A$7:$A$506,AN452,$G$7:$G$506),SUMIF($M$7:$M$506,AN452,$S$7:$S$506),SUMIF($Y$7:$Y$506,AN452,$AE$7:$AE$506))</f>
        <v>0</v>
      </c>
      <c r="AS452" s="54">
        <f t="shared" si="12"/>
        <v>0</v>
      </c>
      <c r="AT452" s="54">
        <f t="shared" si="13"/>
        <v>0</v>
      </c>
      <c r="AU452" s="63"/>
      <c r="AV452" s="63"/>
      <c r="AW452" s="64"/>
      <c r="AX452" s="65"/>
      <c r="AY452" s="65"/>
    </row>
    <row r="453" s="2" customFormat="1" ht="20.25" spans="1:51">
      <c r="A453" s="22"/>
      <c r="B453" s="23"/>
      <c r="C453" s="24"/>
      <c r="D453" s="25"/>
      <c r="E453" s="26"/>
      <c r="F453" s="26"/>
      <c r="G453" s="27"/>
      <c r="H453" s="28"/>
      <c r="I453" s="34"/>
      <c r="J453" s="28"/>
      <c r="K453" s="25"/>
      <c r="L453" s="35"/>
      <c r="M453" s="22"/>
      <c r="N453" s="23"/>
      <c r="O453" s="24"/>
      <c r="P453" s="25"/>
      <c r="Q453" s="26"/>
      <c r="R453" s="26"/>
      <c r="S453" s="27"/>
      <c r="T453" s="28"/>
      <c r="U453" s="34"/>
      <c r="V453" s="28"/>
      <c r="W453" s="25"/>
      <c r="X453" s="39"/>
      <c r="Y453" s="22"/>
      <c r="Z453" s="23"/>
      <c r="AA453" s="24"/>
      <c r="AB453" s="25"/>
      <c r="AC453" s="26"/>
      <c r="AD453" s="26"/>
      <c r="AE453" s="27"/>
      <c r="AF453" s="28"/>
      <c r="AG453" s="34"/>
      <c r="AH453" s="28"/>
      <c r="AI453" s="25"/>
      <c r="AJ453" s="39"/>
      <c r="AK453" s="47"/>
      <c r="AL453" s="48"/>
      <c r="AM453" s="45">
        <f>'[1]จัดรูปแบบ 2'!B449</f>
        <v>0</v>
      </c>
      <c r="AN453" s="46">
        <f>'[1]จัดรูปแบบ 2'!A449</f>
        <v>0</v>
      </c>
      <c r="AO453" s="54">
        <f>SUMIF('[1]ไตรมาส 1'!$A$7:$A$506,AN453,'[1]ไตรมาส 1'!$D$7:$D$506)</f>
        <v>0</v>
      </c>
      <c r="AP453" s="54">
        <f>SUMIF('[1]ไตรมาส 1'!$A$7:$A$506,AN453,'[1]ไตรมาส 1'!$E$7:$E$506)</f>
        <v>0</v>
      </c>
      <c r="AQ453" s="54">
        <f>SUM(SUMIF('[1]ไตรมาส 1'!$A$7:$A$506,'ไตรมาส 2 (2)'!AN453,'[1]ไตรมาส 1'!$F$7:$F$506),SUMIF('[1]ไตรมาส 1'!$M$7:$M$506,'ไตรมาส 2 (2)'!AN453,'[1]ไตรมาส 1'!$R$7:$R$506),SUMIF('[1]ไตรมาส 1'!$Y$7:$Y$506,'ไตรมาส 2 (2)'!AN453,'[1]ไตรมาส 1'!$AD$7:$AD$506),SUMIF($A$7:$A$506,AN453,$F$7:$F$506),SUMIF($M$7:$M$506,AN453,$R$7:$R$506),SUMIF($Y$7:$Y$506,AN453,$AD$7:$AD$506))</f>
        <v>0</v>
      </c>
      <c r="AR453" s="54">
        <f>SUM(SUMIF('[1]ไตรมาส 1'!$A$7:$A$506,'ไตรมาส 2 (2)'!AN453,'[1]ไตรมาส 1'!$G$7:$G$506),SUMIF('[1]ไตรมาส 1'!$M$7:$M$506,'ไตรมาส 2 (2)'!AN453,'[1]ไตรมาส 1'!$S$7:$S$506),SUMIF('[1]ไตรมาส 1'!$Y$7:$Y$506,'ไตรมาส 2 (2)'!AN453,'[1]ไตรมาส 1'!$AE$7:$AE$506),SUMIF($A$7:$A$506,AN453,$G$7:$G$506),SUMIF($M$7:$M$506,AN453,$S$7:$S$506),SUMIF($Y$7:$Y$506,AN453,$AE$7:$AE$506))</f>
        <v>0</v>
      </c>
      <c r="AS453" s="54">
        <f t="shared" si="12"/>
        <v>0</v>
      </c>
      <c r="AT453" s="54">
        <f t="shared" si="13"/>
        <v>0</v>
      </c>
      <c r="AU453" s="63"/>
      <c r="AV453" s="63"/>
      <c r="AW453" s="64"/>
      <c r="AX453" s="65"/>
      <c r="AY453" s="65"/>
    </row>
    <row r="454" s="2" customFormat="1" ht="20.25" spans="1:51">
      <c r="A454" s="22"/>
      <c r="B454" s="23"/>
      <c r="C454" s="24"/>
      <c r="D454" s="25"/>
      <c r="E454" s="26"/>
      <c r="F454" s="26"/>
      <c r="G454" s="27"/>
      <c r="H454" s="28"/>
      <c r="I454" s="34"/>
      <c r="J454" s="28"/>
      <c r="K454" s="25"/>
      <c r="L454" s="35"/>
      <c r="M454" s="22"/>
      <c r="N454" s="23"/>
      <c r="O454" s="24"/>
      <c r="P454" s="25"/>
      <c r="Q454" s="26"/>
      <c r="R454" s="26"/>
      <c r="S454" s="27"/>
      <c r="T454" s="28"/>
      <c r="U454" s="34"/>
      <c r="V454" s="28"/>
      <c r="W454" s="25"/>
      <c r="X454" s="39"/>
      <c r="Y454" s="22"/>
      <c r="Z454" s="23"/>
      <c r="AA454" s="24"/>
      <c r="AB454" s="25"/>
      <c r="AC454" s="26"/>
      <c r="AD454" s="26"/>
      <c r="AE454" s="27"/>
      <c r="AF454" s="28"/>
      <c r="AG454" s="34"/>
      <c r="AH454" s="28"/>
      <c r="AI454" s="25"/>
      <c r="AJ454" s="39"/>
      <c r="AK454" s="47"/>
      <c r="AL454" s="48"/>
      <c r="AM454" s="45">
        <f>'[1]จัดรูปแบบ 2'!B450</f>
        <v>0</v>
      </c>
      <c r="AN454" s="46">
        <f>'[1]จัดรูปแบบ 2'!A450</f>
        <v>0</v>
      </c>
      <c r="AO454" s="54">
        <f>SUMIF('[1]ไตรมาส 1'!$A$7:$A$506,AN454,'[1]ไตรมาส 1'!$D$7:$D$506)</f>
        <v>0</v>
      </c>
      <c r="AP454" s="54">
        <f>SUMIF('[1]ไตรมาส 1'!$A$7:$A$506,AN454,'[1]ไตรมาส 1'!$E$7:$E$506)</f>
        <v>0</v>
      </c>
      <c r="AQ454" s="54">
        <f>SUM(SUMIF('[1]ไตรมาส 1'!$A$7:$A$506,'ไตรมาส 2 (2)'!AN454,'[1]ไตรมาส 1'!$F$7:$F$506),SUMIF('[1]ไตรมาส 1'!$M$7:$M$506,'ไตรมาส 2 (2)'!AN454,'[1]ไตรมาส 1'!$R$7:$R$506),SUMIF('[1]ไตรมาส 1'!$Y$7:$Y$506,'ไตรมาส 2 (2)'!AN454,'[1]ไตรมาส 1'!$AD$7:$AD$506),SUMIF($A$7:$A$506,AN454,$F$7:$F$506),SUMIF($M$7:$M$506,AN454,$R$7:$R$506),SUMIF($Y$7:$Y$506,AN454,$AD$7:$AD$506))</f>
        <v>0</v>
      </c>
      <c r="AR454" s="54">
        <f>SUM(SUMIF('[1]ไตรมาส 1'!$A$7:$A$506,'ไตรมาส 2 (2)'!AN454,'[1]ไตรมาส 1'!$G$7:$G$506),SUMIF('[1]ไตรมาส 1'!$M$7:$M$506,'ไตรมาส 2 (2)'!AN454,'[1]ไตรมาส 1'!$S$7:$S$506),SUMIF('[1]ไตรมาส 1'!$Y$7:$Y$506,'ไตรมาส 2 (2)'!AN454,'[1]ไตรมาส 1'!$AE$7:$AE$506),SUMIF($A$7:$A$506,AN454,$G$7:$G$506),SUMIF($M$7:$M$506,AN454,$S$7:$S$506),SUMIF($Y$7:$Y$506,AN454,$AE$7:$AE$506))</f>
        <v>0</v>
      </c>
      <c r="AS454" s="54">
        <f t="shared" si="12"/>
        <v>0</v>
      </c>
      <c r="AT454" s="54">
        <f t="shared" si="13"/>
        <v>0</v>
      </c>
      <c r="AU454" s="63"/>
      <c r="AV454" s="63"/>
      <c r="AW454" s="64"/>
      <c r="AX454" s="65"/>
      <c r="AY454" s="65"/>
    </row>
    <row r="455" s="2" customFormat="1" ht="20.25" spans="1:51">
      <c r="A455" s="22"/>
      <c r="B455" s="23"/>
      <c r="C455" s="24"/>
      <c r="D455" s="25"/>
      <c r="E455" s="26"/>
      <c r="F455" s="26"/>
      <c r="G455" s="27"/>
      <c r="H455" s="28"/>
      <c r="I455" s="34"/>
      <c r="J455" s="28"/>
      <c r="K455" s="25"/>
      <c r="L455" s="35"/>
      <c r="M455" s="22"/>
      <c r="N455" s="23"/>
      <c r="O455" s="24"/>
      <c r="P455" s="25"/>
      <c r="Q455" s="26"/>
      <c r="R455" s="26"/>
      <c r="S455" s="27"/>
      <c r="T455" s="28"/>
      <c r="U455" s="34"/>
      <c r="V455" s="28"/>
      <c r="W455" s="25"/>
      <c r="X455" s="39"/>
      <c r="Y455" s="22"/>
      <c r="Z455" s="23"/>
      <c r="AA455" s="24"/>
      <c r="AB455" s="25"/>
      <c r="AC455" s="26"/>
      <c r="AD455" s="26"/>
      <c r="AE455" s="27"/>
      <c r="AF455" s="28"/>
      <c r="AG455" s="34"/>
      <c r="AH455" s="28"/>
      <c r="AI455" s="25"/>
      <c r="AJ455" s="39"/>
      <c r="AK455" s="47"/>
      <c r="AL455" s="48"/>
      <c r="AM455" s="45">
        <f>'[1]จัดรูปแบบ 2'!B451</f>
        <v>0</v>
      </c>
      <c r="AN455" s="46">
        <f>'[1]จัดรูปแบบ 2'!A451</f>
        <v>0</v>
      </c>
      <c r="AO455" s="54">
        <f>SUMIF('[1]ไตรมาส 1'!$A$7:$A$506,AN455,'[1]ไตรมาส 1'!$D$7:$D$506)</f>
        <v>0</v>
      </c>
      <c r="AP455" s="54">
        <f>SUMIF('[1]ไตรมาส 1'!$A$7:$A$506,AN455,'[1]ไตรมาส 1'!$E$7:$E$506)</f>
        <v>0</v>
      </c>
      <c r="AQ455" s="54">
        <f>SUM(SUMIF('[1]ไตรมาส 1'!$A$7:$A$506,'ไตรมาส 2 (2)'!AN455,'[1]ไตรมาส 1'!$F$7:$F$506),SUMIF('[1]ไตรมาส 1'!$M$7:$M$506,'ไตรมาส 2 (2)'!AN455,'[1]ไตรมาส 1'!$R$7:$R$506),SUMIF('[1]ไตรมาส 1'!$Y$7:$Y$506,'ไตรมาส 2 (2)'!AN455,'[1]ไตรมาส 1'!$AD$7:$AD$506),SUMIF($A$7:$A$506,AN455,$F$7:$F$506),SUMIF($M$7:$M$506,AN455,$R$7:$R$506),SUMIF($Y$7:$Y$506,AN455,$AD$7:$AD$506))</f>
        <v>0</v>
      </c>
      <c r="AR455" s="54">
        <f>SUM(SUMIF('[1]ไตรมาส 1'!$A$7:$A$506,'ไตรมาส 2 (2)'!AN455,'[1]ไตรมาส 1'!$G$7:$G$506),SUMIF('[1]ไตรมาส 1'!$M$7:$M$506,'ไตรมาส 2 (2)'!AN455,'[1]ไตรมาส 1'!$S$7:$S$506),SUMIF('[1]ไตรมาส 1'!$Y$7:$Y$506,'ไตรมาส 2 (2)'!AN455,'[1]ไตรมาส 1'!$AE$7:$AE$506),SUMIF($A$7:$A$506,AN455,$G$7:$G$506),SUMIF($M$7:$M$506,AN455,$S$7:$S$506),SUMIF($Y$7:$Y$506,AN455,$AE$7:$AE$506))</f>
        <v>0</v>
      </c>
      <c r="AS455" s="54">
        <f t="shared" ref="AS455:AS506" si="14">SUMIF($Y$7:$Y$506,AN455,$AG$7:$AG$506)</f>
        <v>0</v>
      </c>
      <c r="AT455" s="54">
        <f t="shared" ref="AT455:AT506" si="15">SUMIF($Y$7:$Y$506,AN455,$AI$7:$AI$506)</f>
        <v>0</v>
      </c>
      <c r="AU455" s="63"/>
      <c r="AV455" s="63"/>
      <c r="AW455" s="64"/>
      <c r="AX455" s="65"/>
      <c r="AY455" s="65"/>
    </row>
    <row r="456" s="2" customFormat="1" ht="20.25" spans="1:51">
      <c r="A456" s="22"/>
      <c r="B456" s="23"/>
      <c r="C456" s="24"/>
      <c r="D456" s="25"/>
      <c r="E456" s="26"/>
      <c r="F456" s="26"/>
      <c r="G456" s="27"/>
      <c r="H456" s="28"/>
      <c r="I456" s="34"/>
      <c r="J456" s="28"/>
      <c r="K456" s="25"/>
      <c r="L456" s="35"/>
      <c r="M456" s="22"/>
      <c r="N456" s="23"/>
      <c r="O456" s="24"/>
      <c r="P456" s="25"/>
      <c r="Q456" s="26"/>
      <c r="R456" s="26"/>
      <c r="S456" s="27"/>
      <c r="T456" s="28"/>
      <c r="U456" s="34"/>
      <c r="V456" s="28"/>
      <c r="W456" s="25"/>
      <c r="X456" s="39"/>
      <c r="Y456" s="22"/>
      <c r="Z456" s="23"/>
      <c r="AA456" s="24"/>
      <c r="AB456" s="25"/>
      <c r="AC456" s="26"/>
      <c r="AD456" s="26"/>
      <c r="AE456" s="27"/>
      <c r="AF456" s="28"/>
      <c r="AG456" s="34"/>
      <c r="AH456" s="28"/>
      <c r="AI456" s="25"/>
      <c r="AJ456" s="39"/>
      <c r="AK456" s="47"/>
      <c r="AL456" s="48"/>
      <c r="AM456" s="45">
        <f>'[1]จัดรูปแบบ 2'!B452</f>
        <v>0</v>
      </c>
      <c r="AN456" s="46">
        <f>'[1]จัดรูปแบบ 2'!A452</f>
        <v>0</v>
      </c>
      <c r="AO456" s="54">
        <f>SUMIF('[1]ไตรมาส 1'!$A$7:$A$506,AN456,'[1]ไตรมาส 1'!$D$7:$D$506)</f>
        <v>0</v>
      </c>
      <c r="AP456" s="54">
        <f>SUMIF('[1]ไตรมาส 1'!$A$7:$A$506,AN456,'[1]ไตรมาส 1'!$E$7:$E$506)</f>
        <v>0</v>
      </c>
      <c r="AQ456" s="54">
        <f>SUM(SUMIF('[1]ไตรมาส 1'!$A$7:$A$506,'ไตรมาส 2 (2)'!AN456,'[1]ไตรมาส 1'!$F$7:$F$506),SUMIF('[1]ไตรมาส 1'!$M$7:$M$506,'ไตรมาส 2 (2)'!AN456,'[1]ไตรมาส 1'!$R$7:$R$506),SUMIF('[1]ไตรมาส 1'!$Y$7:$Y$506,'ไตรมาส 2 (2)'!AN456,'[1]ไตรมาส 1'!$AD$7:$AD$506),SUMIF($A$7:$A$506,AN456,$F$7:$F$506),SUMIF($M$7:$M$506,AN456,$R$7:$R$506),SUMIF($Y$7:$Y$506,AN456,$AD$7:$AD$506))</f>
        <v>0</v>
      </c>
      <c r="AR456" s="54">
        <f>SUM(SUMIF('[1]ไตรมาส 1'!$A$7:$A$506,'ไตรมาส 2 (2)'!AN456,'[1]ไตรมาส 1'!$G$7:$G$506),SUMIF('[1]ไตรมาส 1'!$M$7:$M$506,'ไตรมาส 2 (2)'!AN456,'[1]ไตรมาส 1'!$S$7:$S$506),SUMIF('[1]ไตรมาส 1'!$Y$7:$Y$506,'ไตรมาส 2 (2)'!AN456,'[1]ไตรมาส 1'!$AE$7:$AE$506),SUMIF($A$7:$A$506,AN456,$G$7:$G$506),SUMIF($M$7:$M$506,AN456,$S$7:$S$506),SUMIF($Y$7:$Y$506,AN456,$AE$7:$AE$506))</f>
        <v>0</v>
      </c>
      <c r="AS456" s="54">
        <f t="shared" si="14"/>
        <v>0</v>
      </c>
      <c r="AT456" s="54">
        <f t="shared" si="15"/>
        <v>0</v>
      </c>
      <c r="AU456" s="63"/>
      <c r="AV456" s="63"/>
      <c r="AW456" s="64"/>
      <c r="AX456" s="65"/>
      <c r="AY456" s="65"/>
    </row>
    <row r="457" s="2" customFormat="1" ht="20.25" spans="1:51">
      <c r="A457" s="22"/>
      <c r="B457" s="23"/>
      <c r="C457" s="24"/>
      <c r="D457" s="25"/>
      <c r="E457" s="26"/>
      <c r="F457" s="26"/>
      <c r="G457" s="27"/>
      <c r="H457" s="28"/>
      <c r="I457" s="34"/>
      <c r="J457" s="28"/>
      <c r="K457" s="25"/>
      <c r="L457" s="35"/>
      <c r="M457" s="22"/>
      <c r="N457" s="23"/>
      <c r="O457" s="24"/>
      <c r="P457" s="25"/>
      <c r="Q457" s="26"/>
      <c r="R457" s="26"/>
      <c r="S457" s="27"/>
      <c r="T457" s="28"/>
      <c r="U457" s="34"/>
      <c r="V457" s="28"/>
      <c r="W457" s="25"/>
      <c r="X457" s="39"/>
      <c r="Y457" s="22"/>
      <c r="Z457" s="23"/>
      <c r="AA457" s="24"/>
      <c r="AB457" s="25"/>
      <c r="AC457" s="26"/>
      <c r="AD457" s="26"/>
      <c r="AE457" s="27"/>
      <c r="AF457" s="28"/>
      <c r="AG457" s="34"/>
      <c r="AH457" s="28"/>
      <c r="AI457" s="25"/>
      <c r="AJ457" s="39"/>
      <c r="AK457" s="47"/>
      <c r="AL457" s="48"/>
      <c r="AM457" s="45">
        <f>'[1]จัดรูปแบบ 2'!B453</f>
        <v>0</v>
      </c>
      <c r="AN457" s="46">
        <f>'[1]จัดรูปแบบ 2'!A453</f>
        <v>0</v>
      </c>
      <c r="AO457" s="54">
        <f>SUMIF('[1]ไตรมาส 1'!$A$7:$A$506,AN457,'[1]ไตรมาส 1'!$D$7:$D$506)</f>
        <v>0</v>
      </c>
      <c r="AP457" s="54">
        <f>SUMIF('[1]ไตรมาส 1'!$A$7:$A$506,AN457,'[1]ไตรมาส 1'!$E$7:$E$506)</f>
        <v>0</v>
      </c>
      <c r="AQ457" s="54">
        <f>SUM(SUMIF('[1]ไตรมาส 1'!$A$7:$A$506,'ไตรมาส 2 (2)'!AN457,'[1]ไตรมาส 1'!$F$7:$F$506),SUMIF('[1]ไตรมาส 1'!$M$7:$M$506,'ไตรมาส 2 (2)'!AN457,'[1]ไตรมาส 1'!$R$7:$R$506),SUMIF('[1]ไตรมาส 1'!$Y$7:$Y$506,'ไตรมาส 2 (2)'!AN457,'[1]ไตรมาส 1'!$AD$7:$AD$506),SUMIF($A$7:$A$506,AN457,$F$7:$F$506),SUMIF($M$7:$M$506,AN457,$R$7:$R$506),SUMIF($Y$7:$Y$506,AN457,$AD$7:$AD$506))</f>
        <v>0</v>
      </c>
      <c r="AR457" s="54">
        <f>SUM(SUMIF('[1]ไตรมาส 1'!$A$7:$A$506,'ไตรมาส 2 (2)'!AN457,'[1]ไตรมาส 1'!$G$7:$G$506),SUMIF('[1]ไตรมาส 1'!$M$7:$M$506,'ไตรมาส 2 (2)'!AN457,'[1]ไตรมาส 1'!$S$7:$S$506),SUMIF('[1]ไตรมาส 1'!$Y$7:$Y$506,'ไตรมาส 2 (2)'!AN457,'[1]ไตรมาส 1'!$AE$7:$AE$506),SUMIF($A$7:$A$506,AN457,$G$7:$G$506),SUMIF($M$7:$M$506,AN457,$S$7:$S$506),SUMIF($Y$7:$Y$506,AN457,$AE$7:$AE$506))</f>
        <v>0</v>
      </c>
      <c r="AS457" s="54">
        <f t="shared" si="14"/>
        <v>0</v>
      </c>
      <c r="AT457" s="54">
        <f t="shared" si="15"/>
        <v>0</v>
      </c>
      <c r="AU457" s="63"/>
      <c r="AV457" s="63"/>
      <c r="AW457" s="64"/>
      <c r="AX457" s="65"/>
      <c r="AY457" s="65"/>
    </row>
    <row r="458" s="2" customFormat="1" ht="20.25" spans="1:51">
      <c r="A458" s="22"/>
      <c r="B458" s="23"/>
      <c r="C458" s="24"/>
      <c r="D458" s="25"/>
      <c r="E458" s="26"/>
      <c r="F458" s="26"/>
      <c r="G458" s="27"/>
      <c r="H458" s="28"/>
      <c r="I458" s="34"/>
      <c r="J458" s="28"/>
      <c r="K458" s="25"/>
      <c r="L458" s="35"/>
      <c r="M458" s="22"/>
      <c r="N458" s="23"/>
      <c r="O458" s="24"/>
      <c r="P458" s="25"/>
      <c r="Q458" s="26"/>
      <c r="R458" s="26"/>
      <c r="S458" s="27"/>
      <c r="T458" s="28"/>
      <c r="U458" s="34"/>
      <c r="V458" s="28"/>
      <c r="W458" s="25"/>
      <c r="X458" s="39"/>
      <c r="Y458" s="22"/>
      <c r="Z458" s="23"/>
      <c r="AA458" s="24"/>
      <c r="AB458" s="25"/>
      <c r="AC458" s="26"/>
      <c r="AD458" s="26"/>
      <c r="AE458" s="27"/>
      <c r="AF458" s="28"/>
      <c r="AG458" s="34"/>
      <c r="AH458" s="28"/>
      <c r="AI458" s="25"/>
      <c r="AJ458" s="39"/>
      <c r="AK458" s="47"/>
      <c r="AL458" s="48"/>
      <c r="AM458" s="45">
        <f>'[1]จัดรูปแบบ 2'!B454</f>
        <v>0</v>
      </c>
      <c r="AN458" s="46">
        <f>'[1]จัดรูปแบบ 2'!A454</f>
        <v>0</v>
      </c>
      <c r="AO458" s="54">
        <f>SUMIF('[1]ไตรมาส 1'!$A$7:$A$506,AN458,'[1]ไตรมาส 1'!$D$7:$D$506)</f>
        <v>0</v>
      </c>
      <c r="AP458" s="54">
        <f>SUMIF('[1]ไตรมาส 1'!$A$7:$A$506,AN458,'[1]ไตรมาส 1'!$E$7:$E$506)</f>
        <v>0</v>
      </c>
      <c r="AQ458" s="54">
        <f>SUM(SUMIF('[1]ไตรมาส 1'!$A$7:$A$506,'ไตรมาส 2 (2)'!AN458,'[1]ไตรมาส 1'!$F$7:$F$506),SUMIF('[1]ไตรมาส 1'!$M$7:$M$506,'ไตรมาส 2 (2)'!AN458,'[1]ไตรมาส 1'!$R$7:$R$506),SUMIF('[1]ไตรมาส 1'!$Y$7:$Y$506,'ไตรมาส 2 (2)'!AN458,'[1]ไตรมาส 1'!$AD$7:$AD$506),SUMIF($A$7:$A$506,AN458,$F$7:$F$506),SUMIF($M$7:$M$506,AN458,$R$7:$R$506),SUMIF($Y$7:$Y$506,AN458,$AD$7:$AD$506))</f>
        <v>0</v>
      </c>
      <c r="AR458" s="54">
        <f>SUM(SUMIF('[1]ไตรมาส 1'!$A$7:$A$506,'ไตรมาส 2 (2)'!AN458,'[1]ไตรมาส 1'!$G$7:$G$506),SUMIF('[1]ไตรมาส 1'!$M$7:$M$506,'ไตรมาส 2 (2)'!AN458,'[1]ไตรมาส 1'!$S$7:$S$506),SUMIF('[1]ไตรมาส 1'!$Y$7:$Y$506,'ไตรมาส 2 (2)'!AN458,'[1]ไตรมาส 1'!$AE$7:$AE$506),SUMIF($A$7:$A$506,AN458,$G$7:$G$506),SUMIF($M$7:$M$506,AN458,$S$7:$S$506),SUMIF($Y$7:$Y$506,AN458,$AE$7:$AE$506))</f>
        <v>0</v>
      </c>
      <c r="AS458" s="54">
        <f t="shared" si="14"/>
        <v>0</v>
      </c>
      <c r="AT458" s="54">
        <f t="shared" si="15"/>
        <v>0</v>
      </c>
      <c r="AU458" s="63"/>
      <c r="AV458" s="63"/>
      <c r="AW458" s="64"/>
      <c r="AX458" s="65"/>
      <c r="AY458" s="65"/>
    </row>
    <row r="459" s="2" customFormat="1" ht="20.25" spans="1:51">
      <c r="A459" s="22"/>
      <c r="B459" s="23"/>
      <c r="C459" s="24"/>
      <c r="D459" s="25"/>
      <c r="E459" s="26"/>
      <c r="F459" s="26"/>
      <c r="G459" s="27"/>
      <c r="H459" s="28"/>
      <c r="I459" s="34"/>
      <c r="J459" s="28"/>
      <c r="K459" s="25"/>
      <c r="L459" s="35"/>
      <c r="M459" s="22"/>
      <c r="N459" s="23"/>
      <c r="O459" s="24"/>
      <c r="P459" s="25"/>
      <c r="Q459" s="26"/>
      <c r="R459" s="26"/>
      <c r="S459" s="27"/>
      <c r="T459" s="28"/>
      <c r="U459" s="34"/>
      <c r="V459" s="28"/>
      <c r="W459" s="25"/>
      <c r="X459" s="39"/>
      <c r="Y459" s="22"/>
      <c r="Z459" s="23"/>
      <c r="AA459" s="24"/>
      <c r="AB459" s="25"/>
      <c r="AC459" s="26"/>
      <c r="AD459" s="26"/>
      <c r="AE459" s="27"/>
      <c r="AF459" s="28"/>
      <c r="AG459" s="34"/>
      <c r="AH459" s="28"/>
      <c r="AI459" s="25"/>
      <c r="AJ459" s="39"/>
      <c r="AK459" s="47"/>
      <c r="AL459" s="48"/>
      <c r="AM459" s="45">
        <f>'[1]จัดรูปแบบ 2'!B455</f>
        <v>0</v>
      </c>
      <c r="AN459" s="46">
        <f>'[1]จัดรูปแบบ 2'!A455</f>
        <v>0</v>
      </c>
      <c r="AO459" s="54">
        <f>SUMIF('[1]ไตรมาส 1'!$A$7:$A$506,AN459,'[1]ไตรมาส 1'!$D$7:$D$506)</f>
        <v>0</v>
      </c>
      <c r="AP459" s="54">
        <f>SUMIF('[1]ไตรมาส 1'!$A$7:$A$506,AN459,'[1]ไตรมาส 1'!$E$7:$E$506)</f>
        <v>0</v>
      </c>
      <c r="AQ459" s="54">
        <f>SUM(SUMIF('[1]ไตรมาส 1'!$A$7:$A$506,'ไตรมาส 2 (2)'!AN459,'[1]ไตรมาส 1'!$F$7:$F$506),SUMIF('[1]ไตรมาส 1'!$M$7:$M$506,'ไตรมาส 2 (2)'!AN459,'[1]ไตรมาส 1'!$R$7:$R$506),SUMIF('[1]ไตรมาส 1'!$Y$7:$Y$506,'ไตรมาส 2 (2)'!AN459,'[1]ไตรมาส 1'!$AD$7:$AD$506),SUMIF($A$7:$A$506,AN459,$F$7:$F$506),SUMIF($M$7:$M$506,AN459,$R$7:$R$506),SUMIF($Y$7:$Y$506,AN459,$AD$7:$AD$506))</f>
        <v>0</v>
      </c>
      <c r="AR459" s="54">
        <f>SUM(SUMIF('[1]ไตรมาส 1'!$A$7:$A$506,'ไตรมาส 2 (2)'!AN459,'[1]ไตรมาส 1'!$G$7:$G$506),SUMIF('[1]ไตรมาส 1'!$M$7:$M$506,'ไตรมาส 2 (2)'!AN459,'[1]ไตรมาส 1'!$S$7:$S$506),SUMIF('[1]ไตรมาส 1'!$Y$7:$Y$506,'ไตรมาส 2 (2)'!AN459,'[1]ไตรมาส 1'!$AE$7:$AE$506),SUMIF($A$7:$A$506,AN459,$G$7:$G$506),SUMIF($M$7:$M$506,AN459,$S$7:$S$506),SUMIF($Y$7:$Y$506,AN459,$AE$7:$AE$506))</f>
        <v>0</v>
      </c>
      <c r="AS459" s="54">
        <f t="shared" si="14"/>
        <v>0</v>
      </c>
      <c r="AT459" s="54">
        <f t="shared" si="15"/>
        <v>0</v>
      </c>
      <c r="AU459" s="63"/>
      <c r="AV459" s="63"/>
      <c r="AW459" s="64"/>
      <c r="AX459" s="65"/>
      <c r="AY459" s="65"/>
    </row>
    <row r="460" s="2" customFormat="1" ht="20.25" spans="1:51">
      <c r="A460" s="22"/>
      <c r="B460" s="23"/>
      <c r="C460" s="24"/>
      <c r="D460" s="25"/>
      <c r="E460" s="26"/>
      <c r="F460" s="26"/>
      <c r="G460" s="27"/>
      <c r="H460" s="28"/>
      <c r="I460" s="34"/>
      <c r="J460" s="28"/>
      <c r="K460" s="25"/>
      <c r="L460" s="35"/>
      <c r="M460" s="22"/>
      <c r="N460" s="23"/>
      <c r="O460" s="24"/>
      <c r="P460" s="25"/>
      <c r="Q460" s="26"/>
      <c r="R460" s="26"/>
      <c r="S460" s="27"/>
      <c r="T460" s="28"/>
      <c r="U460" s="34"/>
      <c r="V460" s="28"/>
      <c r="W460" s="25"/>
      <c r="X460" s="39"/>
      <c r="Y460" s="22"/>
      <c r="Z460" s="23"/>
      <c r="AA460" s="24"/>
      <c r="AB460" s="25"/>
      <c r="AC460" s="26"/>
      <c r="AD460" s="26"/>
      <c r="AE460" s="27"/>
      <c r="AF460" s="28"/>
      <c r="AG460" s="34"/>
      <c r="AH460" s="28"/>
      <c r="AI460" s="25"/>
      <c r="AJ460" s="39"/>
      <c r="AK460" s="47"/>
      <c r="AL460" s="48"/>
      <c r="AM460" s="45">
        <f>'[1]จัดรูปแบบ 2'!B456</f>
        <v>0</v>
      </c>
      <c r="AN460" s="46">
        <f>'[1]จัดรูปแบบ 2'!A456</f>
        <v>0</v>
      </c>
      <c r="AO460" s="54">
        <f>SUMIF('[1]ไตรมาส 1'!$A$7:$A$506,AN460,'[1]ไตรมาส 1'!$D$7:$D$506)</f>
        <v>0</v>
      </c>
      <c r="AP460" s="54">
        <f>SUMIF('[1]ไตรมาส 1'!$A$7:$A$506,AN460,'[1]ไตรมาส 1'!$E$7:$E$506)</f>
        <v>0</v>
      </c>
      <c r="AQ460" s="54">
        <f>SUM(SUMIF('[1]ไตรมาส 1'!$A$7:$A$506,'ไตรมาส 2 (2)'!AN460,'[1]ไตรมาส 1'!$F$7:$F$506),SUMIF('[1]ไตรมาส 1'!$M$7:$M$506,'ไตรมาส 2 (2)'!AN460,'[1]ไตรมาส 1'!$R$7:$R$506),SUMIF('[1]ไตรมาส 1'!$Y$7:$Y$506,'ไตรมาส 2 (2)'!AN460,'[1]ไตรมาส 1'!$AD$7:$AD$506),SUMIF($A$7:$A$506,AN460,$F$7:$F$506),SUMIF($M$7:$M$506,AN460,$R$7:$R$506),SUMIF($Y$7:$Y$506,AN460,$AD$7:$AD$506))</f>
        <v>0</v>
      </c>
      <c r="AR460" s="54">
        <f>SUM(SUMIF('[1]ไตรมาส 1'!$A$7:$A$506,'ไตรมาส 2 (2)'!AN460,'[1]ไตรมาส 1'!$G$7:$G$506),SUMIF('[1]ไตรมาส 1'!$M$7:$M$506,'ไตรมาส 2 (2)'!AN460,'[1]ไตรมาส 1'!$S$7:$S$506),SUMIF('[1]ไตรมาส 1'!$Y$7:$Y$506,'ไตรมาส 2 (2)'!AN460,'[1]ไตรมาส 1'!$AE$7:$AE$506),SUMIF($A$7:$A$506,AN460,$G$7:$G$506),SUMIF($M$7:$M$506,AN460,$S$7:$S$506),SUMIF($Y$7:$Y$506,AN460,$AE$7:$AE$506))</f>
        <v>0</v>
      </c>
      <c r="AS460" s="54">
        <f t="shared" si="14"/>
        <v>0</v>
      </c>
      <c r="AT460" s="54">
        <f t="shared" si="15"/>
        <v>0</v>
      </c>
      <c r="AU460" s="63"/>
      <c r="AV460" s="63"/>
      <c r="AW460" s="64"/>
      <c r="AX460" s="65"/>
      <c r="AY460" s="65"/>
    </row>
    <row r="461" s="2" customFormat="1" ht="20.25" spans="1:51">
      <c r="A461" s="22"/>
      <c r="B461" s="23"/>
      <c r="C461" s="24"/>
      <c r="D461" s="25"/>
      <c r="E461" s="26"/>
      <c r="F461" s="26"/>
      <c r="G461" s="27"/>
      <c r="H461" s="28"/>
      <c r="I461" s="34"/>
      <c r="J461" s="28"/>
      <c r="K461" s="25"/>
      <c r="L461" s="35"/>
      <c r="M461" s="22"/>
      <c r="N461" s="23"/>
      <c r="O461" s="24"/>
      <c r="P461" s="25"/>
      <c r="Q461" s="26"/>
      <c r="R461" s="26"/>
      <c r="S461" s="27"/>
      <c r="T461" s="28"/>
      <c r="U461" s="34"/>
      <c r="V461" s="28"/>
      <c r="W461" s="25"/>
      <c r="X461" s="39"/>
      <c r="Y461" s="22"/>
      <c r="Z461" s="23"/>
      <c r="AA461" s="24"/>
      <c r="AB461" s="25"/>
      <c r="AC461" s="26"/>
      <c r="AD461" s="26"/>
      <c r="AE461" s="27"/>
      <c r="AF461" s="28"/>
      <c r="AG461" s="34"/>
      <c r="AH461" s="28"/>
      <c r="AI461" s="25"/>
      <c r="AJ461" s="39"/>
      <c r="AK461" s="47"/>
      <c r="AL461" s="48"/>
      <c r="AM461" s="45">
        <f>'[1]จัดรูปแบบ 2'!B457</f>
        <v>0</v>
      </c>
      <c r="AN461" s="46">
        <f>'[1]จัดรูปแบบ 2'!A457</f>
        <v>0</v>
      </c>
      <c r="AO461" s="54">
        <f>SUMIF('[1]ไตรมาส 1'!$A$7:$A$506,AN461,'[1]ไตรมาส 1'!$D$7:$D$506)</f>
        <v>0</v>
      </c>
      <c r="AP461" s="54">
        <f>SUMIF('[1]ไตรมาส 1'!$A$7:$A$506,AN461,'[1]ไตรมาส 1'!$E$7:$E$506)</f>
        <v>0</v>
      </c>
      <c r="AQ461" s="54">
        <f>SUM(SUMIF('[1]ไตรมาส 1'!$A$7:$A$506,'ไตรมาส 2 (2)'!AN461,'[1]ไตรมาส 1'!$F$7:$F$506),SUMIF('[1]ไตรมาส 1'!$M$7:$M$506,'ไตรมาส 2 (2)'!AN461,'[1]ไตรมาส 1'!$R$7:$R$506),SUMIF('[1]ไตรมาส 1'!$Y$7:$Y$506,'ไตรมาส 2 (2)'!AN461,'[1]ไตรมาส 1'!$AD$7:$AD$506),SUMIF($A$7:$A$506,AN461,$F$7:$F$506),SUMIF($M$7:$M$506,AN461,$R$7:$R$506),SUMIF($Y$7:$Y$506,AN461,$AD$7:$AD$506))</f>
        <v>0</v>
      </c>
      <c r="AR461" s="54">
        <f>SUM(SUMIF('[1]ไตรมาส 1'!$A$7:$A$506,'ไตรมาส 2 (2)'!AN461,'[1]ไตรมาส 1'!$G$7:$G$506),SUMIF('[1]ไตรมาส 1'!$M$7:$M$506,'ไตรมาส 2 (2)'!AN461,'[1]ไตรมาส 1'!$S$7:$S$506),SUMIF('[1]ไตรมาส 1'!$Y$7:$Y$506,'ไตรมาส 2 (2)'!AN461,'[1]ไตรมาส 1'!$AE$7:$AE$506),SUMIF($A$7:$A$506,AN461,$G$7:$G$506),SUMIF($M$7:$M$506,AN461,$S$7:$S$506),SUMIF($Y$7:$Y$506,AN461,$AE$7:$AE$506))</f>
        <v>0</v>
      </c>
      <c r="AS461" s="54">
        <f t="shared" si="14"/>
        <v>0</v>
      </c>
      <c r="AT461" s="54">
        <f t="shared" si="15"/>
        <v>0</v>
      </c>
      <c r="AU461" s="63"/>
      <c r="AV461" s="63"/>
      <c r="AW461" s="64"/>
      <c r="AX461" s="65"/>
      <c r="AY461" s="65"/>
    </row>
    <row r="462" s="2" customFormat="1" ht="20.25" spans="1:51">
      <c r="A462" s="22"/>
      <c r="B462" s="23"/>
      <c r="C462" s="24"/>
      <c r="D462" s="25"/>
      <c r="E462" s="26"/>
      <c r="F462" s="26"/>
      <c r="G462" s="27"/>
      <c r="H462" s="28"/>
      <c r="I462" s="34"/>
      <c r="J462" s="28"/>
      <c r="K462" s="25"/>
      <c r="L462" s="35"/>
      <c r="M462" s="22"/>
      <c r="N462" s="23"/>
      <c r="O462" s="24"/>
      <c r="P462" s="25"/>
      <c r="Q462" s="26"/>
      <c r="R462" s="26"/>
      <c r="S462" s="27"/>
      <c r="T462" s="28"/>
      <c r="U462" s="34"/>
      <c r="V462" s="28"/>
      <c r="W462" s="25"/>
      <c r="X462" s="39"/>
      <c r="Y462" s="22"/>
      <c r="Z462" s="23"/>
      <c r="AA462" s="24"/>
      <c r="AB462" s="25"/>
      <c r="AC462" s="26"/>
      <c r="AD462" s="26"/>
      <c r="AE462" s="27"/>
      <c r="AF462" s="28"/>
      <c r="AG462" s="34"/>
      <c r="AH462" s="28"/>
      <c r="AI462" s="25"/>
      <c r="AJ462" s="39"/>
      <c r="AK462" s="47"/>
      <c r="AL462" s="48"/>
      <c r="AM462" s="45">
        <f>'[1]จัดรูปแบบ 2'!B458</f>
        <v>0</v>
      </c>
      <c r="AN462" s="46">
        <f>'[1]จัดรูปแบบ 2'!A458</f>
        <v>0</v>
      </c>
      <c r="AO462" s="54">
        <f>SUMIF('[1]ไตรมาส 1'!$A$7:$A$506,AN462,'[1]ไตรมาส 1'!$D$7:$D$506)</f>
        <v>0</v>
      </c>
      <c r="AP462" s="54">
        <f>SUMIF('[1]ไตรมาส 1'!$A$7:$A$506,AN462,'[1]ไตรมาส 1'!$E$7:$E$506)</f>
        <v>0</v>
      </c>
      <c r="AQ462" s="54">
        <f>SUM(SUMIF('[1]ไตรมาส 1'!$A$7:$A$506,'ไตรมาส 2 (2)'!AN462,'[1]ไตรมาส 1'!$F$7:$F$506),SUMIF('[1]ไตรมาส 1'!$M$7:$M$506,'ไตรมาส 2 (2)'!AN462,'[1]ไตรมาส 1'!$R$7:$R$506),SUMIF('[1]ไตรมาส 1'!$Y$7:$Y$506,'ไตรมาส 2 (2)'!AN462,'[1]ไตรมาส 1'!$AD$7:$AD$506),SUMIF($A$7:$A$506,AN462,$F$7:$F$506),SUMIF($M$7:$M$506,AN462,$R$7:$R$506),SUMIF($Y$7:$Y$506,AN462,$AD$7:$AD$506))</f>
        <v>0</v>
      </c>
      <c r="AR462" s="54">
        <f>SUM(SUMIF('[1]ไตรมาส 1'!$A$7:$A$506,'ไตรมาส 2 (2)'!AN462,'[1]ไตรมาส 1'!$G$7:$G$506),SUMIF('[1]ไตรมาส 1'!$M$7:$M$506,'ไตรมาส 2 (2)'!AN462,'[1]ไตรมาส 1'!$S$7:$S$506),SUMIF('[1]ไตรมาส 1'!$Y$7:$Y$506,'ไตรมาส 2 (2)'!AN462,'[1]ไตรมาส 1'!$AE$7:$AE$506),SUMIF($A$7:$A$506,AN462,$G$7:$G$506),SUMIF($M$7:$M$506,AN462,$S$7:$S$506),SUMIF($Y$7:$Y$506,AN462,$AE$7:$AE$506))</f>
        <v>0</v>
      </c>
      <c r="AS462" s="54">
        <f t="shared" si="14"/>
        <v>0</v>
      </c>
      <c r="AT462" s="54">
        <f t="shared" si="15"/>
        <v>0</v>
      </c>
      <c r="AU462" s="63"/>
      <c r="AV462" s="63"/>
      <c r="AW462" s="64"/>
      <c r="AX462" s="65"/>
      <c r="AY462" s="65"/>
    </row>
    <row r="463" s="2" customFormat="1" ht="20.25" spans="1:51">
      <c r="A463" s="22"/>
      <c r="B463" s="23"/>
      <c r="C463" s="24"/>
      <c r="D463" s="25"/>
      <c r="E463" s="26"/>
      <c r="F463" s="26"/>
      <c r="G463" s="27"/>
      <c r="H463" s="28"/>
      <c r="I463" s="34"/>
      <c r="J463" s="28"/>
      <c r="K463" s="25"/>
      <c r="L463" s="35"/>
      <c r="M463" s="22"/>
      <c r="N463" s="23"/>
      <c r="O463" s="24"/>
      <c r="P463" s="25"/>
      <c r="Q463" s="26"/>
      <c r="R463" s="26"/>
      <c r="S463" s="27"/>
      <c r="T463" s="28"/>
      <c r="U463" s="34"/>
      <c r="V463" s="28"/>
      <c r="W463" s="25"/>
      <c r="X463" s="39"/>
      <c r="Y463" s="22"/>
      <c r="Z463" s="23"/>
      <c r="AA463" s="24"/>
      <c r="AB463" s="25"/>
      <c r="AC463" s="26"/>
      <c r="AD463" s="26"/>
      <c r="AE463" s="27"/>
      <c r="AF463" s="28"/>
      <c r="AG463" s="34"/>
      <c r="AH463" s="28"/>
      <c r="AI463" s="25"/>
      <c r="AJ463" s="39"/>
      <c r="AK463" s="47"/>
      <c r="AL463" s="48"/>
      <c r="AM463" s="45">
        <f>'[1]จัดรูปแบบ 2'!B459</f>
        <v>0</v>
      </c>
      <c r="AN463" s="46">
        <f>'[1]จัดรูปแบบ 2'!A459</f>
        <v>0</v>
      </c>
      <c r="AO463" s="54">
        <f>SUMIF('[1]ไตรมาส 1'!$A$7:$A$506,AN463,'[1]ไตรมาส 1'!$D$7:$D$506)</f>
        <v>0</v>
      </c>
      <c r="AP463" s="54">
        <f>SUMIF('[1]ไตรมาส 1'!$A$7:$A$506,AN463,'[1]ไตรมาส 1'!$E$7:$E$506)</f>
        <v>0</v>
      </c>
      <c r="AQ463" s="54">
        <f>SUM(SUMIF('[1]ไตรมาส 1'!$A$7:$A$506,'ไตรมาส 2 (2)'!AN463,'[1]ไตรมาส 1'!$F$7:$F$506),SUMIF('[1]ไตรมาส 1'!$M$7:$M$506,'ไตรมาส 2 (2)'!AN463,'[1]ไตรมาส 1'!$R$7:$R$506),SUMIF('[1]ไตรมาส 1'!$Y$7:$Y$506,'ไตรมาส 2 (2)'!AN463,'[1]ไตรมาส 1'!$AD$7:$AD$506),SUMIF($A$7:$A$506,AN463,$F$7:$F$506),SUMIF($M$7:$M$506,AN463,$R$7:$R$506),SUMIF($Y$7:$Y$506,AN463,$AD$7:$AD$506))</f>
        <v>0</v>
      </c>
      <c r="AR463" s="54">
        <f>SUM(SUMIF('[1]ไตรมาส 1'!$A$7:$A$506,'ไตรมาส 2 (2)'!AN463,'[1]ไตรมาส 1'!$G$7:$G$506),SUMIF('[1]ไตรมาส 1'!$M$7:$M$506,'ไตรมาส 2 (2)'!AN463,'[1]ไตรมาส 1'!$S$7:$S$506),SUMIF('[1]ไตรมาส 1'!$Y$7:$Y$506,'ไตรมาส 2 (2)'!AN463,'[1]ไตรมาส 1'!$AE$7:$AE$506),SUMIF($A$7:$A$506,AN463,$G$7:$G$506),SUMIF($M$7:$M$506,AN463,$S$7:$S$506),SUMIF($Y$7:$Y$506,AN463,$AE$7:$AE$506))</f>
        <v>0</v>
      </c>
      <c r="AS463" s="54">
        <f t="shared" si="14"/>
        <v>0</v>
      </c>
      <c r="AT463" s="54">
        <f t="shared" si="15"/>
        <v>0</v>
      </c>
      <c r="AU463" s="63"/>
      <c r="AV463" s="63"/>
      <c r="AW463" s="64"/>
      <c r="AX463" s="65"/>
      <c r="AY463" s="65"/>
    </row>
    <row r="464" s="2" customFormat="1" ht="20.25" spans="1:51">
      <c r="A464" s="22"/>
      <c r="B464" s="23"/>
      <c r="C464" s="24"/>
      <c r="D464" s="25"/>
      <c r="E464" s="26"/>
      <c r="F464" s="26"/>
      <c r="G464" s="27"/>
      <c r="H464" s="28"/>
      <c r="I464" s="34"/>
      <c r="J464" s="28"/>
      <c r="K464" s="25"/>
      <c r="L464" s="35"/>
      <c r="M464" s="22"/>
      <c r="N464" s="23"/>
      <c r="O464" s="24"/>
      <c r="P464" s="25"/>
      <c r="Q464" s="26"/>
      <c r="R464" s="26"/>
      <c r="S464" s="27"/>
      <c r="T464" s="28"/>
      <c r="U464" s="34"/>
      <c r="V464" s="28"/>
      <c r="W464" s="25"/>
      <c r="X464" s="39"/>
      <c r="Y464" s="22"/>
      <c r="Z464" s="23"/>
      <c r="AA464" s="24"/>
      <c r="AB464" s="25"/>
      <c r="AC464" s="26"/>
      <c r="AD464" s="26"/>
      <c r="AE464" s="27"/>
      <c r="AF464" s="28"/>
      <c r="AG464" s="34"/>
      <c r="AH464" s="28"/>
      <c r="AI464" s="25"/>
      <c r="AJ464" s="39"/>
      <c r="AK464" s="47"/>
      <c r="AL464" s="48"/>
      <c r="AM464" s="45">
        <f>'[1]จัดรูปแบบ 2'!B460</f>
        <v>0</v>
      </c>
      <c r="AN464" s="46">
        <f>'[1]จัดรูปแบบ 2'!A460</f>
        <v>0</v>
      </c>
      <c r="AO464" s="54">
        <f>SUMIF('[1]ไตรมาส 1'!$A$7:$A$506,AN464,'[1]ไตรมาส 1'!$D$7:$D$506)</f>
        <v>0</v>
      </c>
      <c r="AP464" s="54">
        <f>SUMIF('[1]ไตรมาส 1'!$A$7:$A$506,AN464,'[1]ไตรมาส 1'!$E$7:$E$506)</f>
        <v>0</v>
      </c>
      <c r="AQ464" s="54">
        <f>SUM(SUMIF('[1]ไตรมาส 1'!$A$7:$A$506,'ไตรมาส 2 (2)'!AN464,'[1]ไตรมาส 1'!$F$7:$F$506),SUMIF('[1]ไตรมาส 1'!$M$7:$M$506,'ไตรมาส 2 (2)'!AN464,'[1]ไตรมาส 1'!$R$7:$R$506),SUMIF('[1]ไตรมาส 1'!$Y$7:$Y$506,'ไตรมาส 2 (2)'!AN464,'[1]ไตรมาส 1'!$AD$7:$AD$506),SUMIF($A$7:$A$506,AN464,$F$7:$F$506),SUMIF($M$7:$M$506,AN464,$R$7:$R$506),SUMIF($Y$7:$Y$506,AN464,$AD$7:$AD$506))</f>
        <v>0</v>
      </c>
      <c r="AR464" s="54">
        <f>SUM(SUMIF('[1]ไตรมาส 1'!$A$7:$A$506,'ไตรมาส 2 (2)'!AN464,'[1]ไตรมาส 1'!$G$7:$G$506),SUMIF('[1]ไตรมาส 1'!$M$7:$M$506,'ไตรมาส 2 (2)'!AN464,'[1]ไตรมาส 1'!$S$7:$S$506),SUMIF('[1]ไตรมาส 1'!$Y$7:$Y$506,'ไตรมาส 2 (2)'!AN464,'[1]ไตรมาส 1'!$AE$7:$AE$506),SUMIF($A$7:$A$506,AN464,$G$7:$G$506),SUMIF($M$7:$M$506,AN464,$S$7:$S$506),SUMIF($Y$7:$Y$506,AN464,$AE$7:$AE$506))</f>
        <v>0</v>
      </c>
      <c r="AS464" s="54">
        <f t="shared" si="14"/>
        <v>0</v>
      </c>
      <c r="AT464" s="54">
        <f t="shared" si="15"/>
        <v>0</v>
      </c>
      <c r="AU464" s="63"/>
      <c r="AV464" s="63"/>
      <c r="AW464" s="64"/>
      <c r="AX464" s="65"/>
      <c r="AY464" s="65"/>
    </row>
    <row r="465" s="2" customFormat="1" ht="20.25" spans="1:51">
      <c r="A465" s="22"/>
      <c r="B465" s="23"/>
      <c r="C465" s="24"/>
      <c r="D465" s="25"/>
      <c r="E465" s="26"/>
      <c r="F465" s="26"/>
      <c r="G465" s="27"/>
      <c r="H465" s="28"/>
      <c r="I465" s="34"/>
      <c r="J465" s="28"/>
      <c r="K465" s="25"/>
      <c r="L465" s="35"/>
      <c r="M465" s="22"/>
      <c r="N465" s="23"/>
      <c r="O465" s="24"/>
      <c r="P465" s="25"/>
      <c r="Q465" s="26"/>
      <c r="R465" s="26"/>
      <c r="S465" s="27"/>
      <c r="T465" s="28"/>
      <c r="U465" s="34"/>
      <c r="V465" s="28"/>
      <c r="W465" s="25"/>
      <c r="X465" s="39"/>
      <c r="Y465" s="22"/>
      <c r="Z465" s="23"/>
      <c r="AA465" s="24"/>
      <c r="AB465" s="25"/>
      <c r="AC465" s="26"/>
      <c r="AD465" s="26"/>
      <c r="AE465" s="27"/>
      <c r="AF465" s="28"/>
      <c r="AG465" s="34"/>
      <c r="AH465" s="28"/>
      <c r="AI465" s="25"/>
      <c r="AJ465" s="39"/>
      <c r="AK465" s="47"/>
      <c r="AL465" s="48"/>
      <c r="AM465" s="45">
        <f>'[1]จัดรูปแบบ 2'!B461</f>
        <v>0</v>
      </c>
      <c r="AN465" s="46">
        <f>'[1]จัดรูปแบบ 2'!A461</f>
        <v>0</v>
      </c>
      <c r="AO465" s="54">
        <f>SUMIF('[1]ไตรมาส 1'!$A$7:$A$506,AN465,'[1]ไตรมาส 1'!$D$7:$D$506)</f>
        <v>0</v>
      </c>
      <c r="AP465" s="54">
        <f>SUMIF('[1]ไตรมาส 1'!$A$7:$A$506,AN465,'[1]ไตรมาส 1'!$E$7:$E$506)</f>
        <v>0</v>
      </c>
      <c r="AQ465" s="54">
        <f>SUM(SUMIF('[1]ไตรมาส 1'!$A$7:$A$506,'ไตรมาส 2 (2)'!AN465,'[1]ไตรมาส 1'!$F$7:$F$506),SUMIF('[1]ไตรมาส 1'!$M$7:$M$506,'ไตรมาส 2 (2)'!AN465,'[1]ไตรมาส 1'!$R$7:$R$506),SUMIF('[1]ไตรมาส 1'!$Y$7:$Y$506,'ไตรมาส 2 (2)'!AN465,'[1]ไตรมาส 1'!$AD$7:$AD$506),SUMIF($A$7:$A$506,AN465,$F$7:$F$506),SUMIF($M$7:$M$506,AN465,$R$7:$R$506),SUMIF($Y$7:$Y$506,AN465,$AD$7:$AD$506))</f>
        <v>0</v>
      </c>
      <c r="AR465" s="54">
        <f>SUM(SUMIF('[1]ไตรมาส 1'!$A$7:$A$506,'ไตรมาส 2 (2)'!AN465,'[1]ไตรมาส 1'!$G$7:$G$506),SUMIF('[1]ไตรมาส 1'!$M$7:$M$506,'ไตรมาส 2 (2)'!AN465,'[1]ไตรมาส 1'!$S$7:$S$506),SUMIF('[1]ไตรมาส 1'!$Y$7:$Y$506,'ไตรมาส 2 (2)'!AN465,'[1]ไตรมาส 1'!$AE$7:$AE$506),SUMIF($A$7:$A$506,AN465,$G$7:$G$506),SUMIF($M$7:$M$506,AN465,$S$7:$S$506),SUMIF($Y$7:$Y$506,AN465,$AE$7:$AE$506))</f>
        <v>0</v>
      </c>
      <c r="AS465" s="54">
        <f t="shared" si="14"/>
        <v>0</v>
      </c>
      <c r="AT465" s="54">
        <f t="shared" si="15"/>
        <v>0</v>
      </c>
      <c r="AU465" s="63"/>
      <c r="AV465" s="63"/>
      <c r="AW465" s="64"/>
      <c r="AX465" s="65"/>
      <c r="AY465" s="65"/>
    </row>
    <row r="466" s="2" customFormat="1" ht="20.25" spans="1:51">
      <c r="A466" s="22"/>
      <c r="B466" s="23"/>
      <c r="C466" s="24"/>
      <c r="D466" s="25"/>
      <c r="E466" s="26"/>
      <c r="F466" s="26"/>
      <c r="G466" s="27"/>
      <c r="H466" s="28"/>
      <c r="I466" s="34"/>
      <c r="J466" s="28"/>
      <c r="K466" s="25"/>
      <c r="L466" s="35"/>
      <c r="M466" s="22"/>
      <c r="N466" s="23"/>
      <c r="O466" s="24"/>
      <c r="P466" s="25"/>
      <c r="Q466" s="26"/>
      <c r="R466" s="26"/>
      <c r="S466" s="27"/>
      <c r="T466" s="28"/>
      <c r="U466" s="34"/>
      <c r="V466" s="28"/>
      <c r="W466" s="25"/>
      <c r="X466" s="39"/>
      <c r="Y466" s="22"/>
      <c r="Z466" s="23"/>
      <c r="AA466" s="24"/>
      <c r="AB466" s="25"/>
      <c r="AC466" s="26"/>
      <c r="AD466" s="26"/>
      <c r="AE466" s="27"/>
      <c r="AF466" s="28"/>
      <c r="AG466" s="34"/>
      <c r="AH466" s="28"/>
      <c r="AI466" s="25"/>
      <c r="AJ466" s="39"/>
      <c r="AK466" s="47"/>
      <c r="AL466" s="48"/>
      <c r="AM466" s="45">
        <f>'[1]จัดรูปแบบ 2'!B462</f>
        <v>0</v>
      </c>
      <c r="AN466" s="46">
        <f>'[1]จัดรูปแบบ 2'!A462</f>
        <v>0</v>
      </c>
      <c r="AO466" s="54">
        <f>SUMIF('[1]ไตรมาส 1'!$A$7:$A$506,AN466,'[1]ไตรมาส 1'!$D$7:$D$506)</f>
        <v>0</v>
      </c>
      <c r="AP466" s="54">
        <f>SUMIF('[1]ไตรมาส 1'!$A$7:$A$506,AN466,'[1]ไตรมาส 1'!$E$7:$E$506)</f>
        <v>0</v>
      </c>
      <c r="AQ466" s="54">
        <f>SUM(SUMIF('[1]ไตรมาส 1'!$A$7:$A$506,'ไตรมาส 2 (2)'!AN466,'[1]ไตรมาส 1'!$F$7:$F$506),SUMIF('[1]ไตรมาส 1'!$M$7:$M$506,'ไตรมาส 2 (2)'!AN466,'[1]ไตรมาส 1'!$R$7:$R$506),SUMIF('[1]ไตรมาส 1'!$Y$7:$Y$506,'ไตรมาส 2 (2)'!AN466,'[1]ไตรมาส 1'!$AD$7:$AD$506),SUMIF($A$7:$A$506,AN466,$F$7:$F$506),SUMIF($M$7:$M$506,AN466,$R$7:$R$506),SUMIF($Y$7:$Y$506,AN466,$AD$7:$AD$506))</f>
        <v>0</v>
      </c>
      <c r="AR466" s="54">
        <f>SUM(SUMIF('[1]ไตรมาส 1'!$A$7:$A$506,'ไตรมาส 2 (2)'!AN466,'[1]ไตรมาส 1'!$G$7:$G$506),SUMIF('[1]ไตรมาส 1'!$M$7:$M$506,'ไตรมาส 2 (2)'!AN466,'[1]ไตรมาส 1'!$S$7:$S$506),SUMIF('[1]ไตรมาส 1'!$Y$7:$Y$506,'ไตรมาส 2 (2)'!AN466,'[1]ไตรมาส 1'!$AE$7:$AE$506),SUMIF($A$7:$A$506,AN466,$G$7:$G$506),SUMIF($M$7:$M$506,AN466,$S$7:$S$506),SUMIF($Y$7:$Y$506,AN466,$AE$7:$AE$506))</f>
        <v>0</v>
      </c>
      <c r="AS466" s="54">
        <f t="shared" si="14"/>
        <v>0</v>
      </c>
      <c r="AT466" s="54">
        <f t="shared" si="15"/>
        <v>0</v>
      </c>
      <c r="AU466" s="63"/>
      <c r="AV466" s="63"/>
      <c r="AW466" s="64"/>
      <c r="AX466" s="65"/>
      <c r="AY466" s="65"/>
    </row>
    <row r="467" s="2" customFormat="1" ht="20.25" spans="1:51">
      <c r="A467" s="22"/>
      <c r="B467" s="23"/>
      <c r="C467" s="24"/>
      <c r="D467" s="25"/>
      <c r="E467" s="26"/>
      <c r="F467" s="26"/>
      <c r="G467" s="27"/>
      <c r="H467" s="28"/>
      <c r="I467" s="34"/>
      <c r="J467" s="28"/>
      <c r="K467" s="25"/>
      <c r="L467" s="35"/>
      <c r="M467" s="22"/>
      <c r="N467" s="23"/>
      <c r="O467" s="24"/>
      <c r="P467" s="25"/>
      <c r="Q467" s="26"/>
      <c r="R467" s="26"/>
      <c r="S467" s="27"/>
      <c r="T467" s="28"/>
      <c r="U467" s="34"/>
      <c r="V467" s="28"/>
      <c r="W467" s="25"/>
      <c r="X467" s="39"/>
      <c r="Y467" s="22"/>
      <c r="Z467" s="23"/>
      <c r="AA467" s="24"/>
      <c r="AB467" s="25"/>
      <c r="AC467" s="26"/>
      <c r="AD467" s="26"/>
      <c r="AE467" s="27"/>
      <c r="AF467" s="28"/>
      <c r="AG467" s="34"/>
      <c r="AH467" s="28"/>
      <c r="AI467" s="25"/>
      <c r="AJ467" s="39"/>
      <c r="AK467" s="47"/>
      <c r="AL467" s="48"/>
      <c r="AM467" s="45">
        <f>'[1]จัดรูปแบบ 2'!B463</f>
        <v>0</v>
      </c>
      <c r="AN467" s="46">
        <f>'[1]จัดรูปแบบ 2'!A463</f>
        <v>0</v>
      </c>
      <c r="AO467" s="54">
        <f>SUMIF('[1]ไตรมาส 1'!$A$7:$A$506,AN467,'[1]ไตรมาส 1'!$D$7:$D$506)</f>
        <v>0</v>
      </c>
      <c r="AP467" s="54">
        <f>SUMIF('[1]ไตรมาส 1'!$A$7:$A$506,AN467,'[1]ไตรมาส 1'!$E$7:$E$506)</f>
        <v>0</v>
      </c>
      <c r="AQ467" s="54">
        <f>SUM(SUMIF('[1]ไตรมาส 1'!$A$7:$A$506,'ไตรมาส 2 (2)'!AN467,'[1]ไตรมาส 1'!$F$7:$F$506),SUMIF('[1]ไตรมาส 1'!$M$7:$M$506,'ไตรมาส 2 (2)'!AN467,'[1]ไตรมาส 1'!$R$7:$R$506),SUMIF('[1]ไตรมาส 1'!$Y$7:$Y$506,'ไตรมาส 2 (2)'!AN467,'[1]ไตรมาส 1'!$AD$7:$AD$506),SUMIF($A$7:$A$506,AN467,$F$7:$F$506),SUMIF($M$7:$M$506,AN467,$R$7:$R$506),SUMIF($Y$7:$Y$506,AN467,$AD$7:$AD$506))</f>
        <v>0</v>
      </c>
      <c r="AR467" s="54">
        <f>SUM(SUMIF('[1]ไตรมาส 1'!$A$7:$A$506,'ไตรมาส 2 (2)'!AN467,'[1]ไตรมาส 1'!$G$7:$G$506),SUMIF('[1]ไตรมาส 1'!$M$7:$M$506,'ไตรมาส 2 (2)'!AN467,'[1]ไตรมาส 1'!$S$7:$S$506),SUMIF('[1]ไตรมาส 1'!$Y$7:$Y$506,'ไตรมาส 2 (2)'!AN467,'[1]ไตรมาส 1'!$AE$7:$AE$506),SUMIF($A$7:$A$506,AN467,$G$7:$G$506),SUMIF($M$7:$M$506,AN467,$S$7:$S$506),SUMIF($Y$7:$Y$506,AN467,$AE$7:$AE$506))</f>
        <v>0</v>
      </c>
      <c r="AS467" s="54">
        <f t="shared" si="14"/>
        <v>0</v>
      </c>
      <c r="AT467" s="54">
        <f t="shared" si="15"/>
        <v>0</v>
      </c>
      <c r="AU467" s="63"/>
      <c r="AV467" s="63"/>
      <c r="AW467" s="64"/>
      <c r="AX467" s="65"/>
      <c r="AY467" s="65"/>
    </row>
    <row r="468" s="2" customFormat="1" ht="20.25" spans="1:51">
      <c r="A468" s="22"/>
      <c r="B468" s="23"/>
      <c r="C468" s="24"/>
      <c r="D468" s="25"/>
      <c r="E468" s="26"/>
      <c r="F468" s="26"/>
      <c r="G468" s="27"/>
      <c r="H468" s="28"/>
      <c r="I468" s="34"/>
      <c r="J468" s="28"/>
      <c r="K468" s="25"/>
      <c r="L468" s="35"/>
      <c r="M468" s="22"/>
      <c r="N468" s="23"/>
      <c r="O468" s="24"/>
      <c r="P468" s="25"/>
      <c r="Q468" s="26"/>
      <c r="R468" s="26"/>
      <c r="S468" s="27"/>
      <c r="T468" s="28"/>
      <c r="U468" s="34"/>
      <c r="V468" s="28"/>
      <c r="W468" s="25"/>
      <c r="X468" s="39"/>
      <c r="Y468" s="22"/>
      <c r="Z468" s="23"/>
      <c r="AA468" s="24"/>
      <c r="AB468" s="25"/>
      <c r="AC468" s="26"/>
      <c r="AD468" s="26"/>
      <c r="AE468" s="27"/>
      <c r="AF468" s="28"/>
      <c r="AG468" s="34"/>
      <c r="AH468" s="28"/>
      <c r="AI468" s="25"/>
      <c r="AJ468" s="39"/>
      <c r="AK468" s="47"/>
      <c r="AL468" s="48"/>
      <c r="AM468" s="45">
        <f>'[1]จัดรูปแบบ 2'!B464</f>
        <v>0</v>
      </c>
      <c r="AN468" s="46">
        <f>'[1]จัดรูปแบบ 2'!A464</f>
        <v>0</v>
      </c>
      <c r="AO468" s="54">
        <f>SUMIF('[1]ไตรมาส 1'!$A$7:$A$506,AN468,'[1]ไตรมาส 1'!$D$7:$D$506)</f>
        <v>0</v>
      </c>
      <c r="AP468" s="54">
        <f>SUMIF('[1]ไตรมาส 1'!$A$7:$A$506,AN468,'[1]ไตรมาส 1'!$E$7:$E$506)</f>
        <v>0</v>
      </c>
      <c r="AQ468" s="54">
        <f>SUM(SUMIF('[1]ไตรมาส 1'!$A$7:$A$506,'ไตรมาส 2 (2)'!AN468,'[1]ไตรมาส 1'!$F$7:$F$506),SUMIF('[1]ไตรมาส 1'!$M$7:$M$506,'ไตรมาส 2 (2)'!AN468,'[1]ไตรมาส 1'!$R$7:$R$506),SUMIF('[1]ไตรมาส 1'!$Y$7:$Y$506,'ไตรมาส 2 (2)'!AN468,'[1]ไตรมาส 1'!$AD$7:$AD$506),SUMIF($A$7:$A$506,AN468,$F$7:$F$506),SUMIF($M$7:$M$506,AN468,$R$7:$R$506),SUMIF($Y$7:$Y$506,AN468,$AD$7:$AD$506))</f>
        <v>0</v>
      </c>
      <c r="AR468" s="54">
        <f>SUM(SUMIF('[1]ไตรมาส 1'!$A$7:$A$506,'ไตรมาส 2 (2)'!AN468,'[1]ไตรมาส 1'!$G$7:$G$506),SUMIF('[1]ไตรมาส 1'!$M$7:$M$506,'ไตรมาส 2 (2)'!AN468,'[1]ไตรมาส 1'!$S$7:$S$506),SUMIF('[1]ไตรมาส 1'!$Y$7:$Y$506,'ไตรมาส 2 (2)'!AN468,'[1]ไตรมาส 1'!$AE$7:$AE$506),SUMIF($A$7:$A$506,AN468,$G$7:$G$506),SUMIF($M$7:$M$506,AN468,$S$7:$S$506),SUMIF($Y$7:$Y$506,AN468,$AE$7:$AE$506))</f>
        <v>0</v>
      </c>
      <c r="AS468" s="54">
        <f t="shared" si="14"/>
        <v>0</v>
      </c>
      <c r="AT468" s="54">
        <f t="shared" si="15"/>
        <v>0</v>
      </c>
      <c r="AU468" s="63"/>
      <c r="AV468" s="63"/>
      <c r="AW468" s="64"/>
      <c r="AX468" s="65"/>
      <c r="AY468" s="65"/>
    </row>
    <row r="469" s="2" customFormat="1" ht="20.25" spans="1:51">
      <c r="A469" s="22"/>
      <c r="B469" s="23"/>
      <c r="C469" s="24"/>
      <c r="D469" s="25"/>
      <c r="E469" s="26"/>
      <c r="F469" s="26"/>
      <c r="G469" s="27"/>
      <c r="H469" s="28"/>
      <c r="I469" s="34"/>
      <c r="J469" s="28"/>
      <c r="K469" s="25"/>
      <c r="L469" s="35"/>
      <c r="M469" s="22"/>
      <c r="N469" s="23"/>
      <c r="O469" s="24"/>
      <c r="P469" s="25"/>
      <c r="Q469" s="26"/>
      <c r="R469" s="26"/>
      <c r="S469" s="27"/>
      <c r="T469" s="28"/>
      <c r="U469" s="34"/>
      <c r="V469" s="28"/>
      <c r="W469" s="25"/>
      <c r="X469" s="39"/>
      <c r="Y469" s="22"/>
      <c r="Z469" s="23"/>
      <c r="AA469" s="24"/>
      <c r="AB469" s="25"/>
      <c r="AC469" s="26"/>
      <c r="AD469" s="26"/>
      <c r="AE469" s="27"/>
      <c r="AF469" s="28"/>
      <c r="AG469" s="34"/>
      <c r="AH469" s="28"/>
      <c r="AI469" s="25"/>
      <c r="AJ469" s="39"/>
      <c r="AK469" s="47"/>
      <c r="AL469" s="48"/>
      <c r="AM469" s="45">
        <f>'[1]จัดรูปแบบ 2'!B465</f>
        <v>0</v>
      </c>
      <c r="AN469" s="46">
        <f>'[1]จัดรูปแบบ 2'!A465</f>
        <v>0</v>
      </c>
      <c r="AO469" s="54">
        <f>SUMIF('[1]ไตรมาส 1'!$A$7:$A$506,AN469,'[1]ไตรมาส 1'!$D$7:$D$506)</f>
        <v>0</v>
      </c>
      <c r="AP469" s="54">
        <f>SUMIF('[1]ไตรมาส 1'!$A$7:$A$506,AN469,'[1]ไตรมาส 1'!$E$7:$E$506)</f>
        <v>0</v>
      </c>
      <c r="AQ469" s="54">
        <f>SUM(SUMIF('[1]ไตรมาส 1'!$A$7:$A$506,'ไตรมาส 2 (2)'!AN469,'[1]ไตรมาส 1'!$F$7:$F$506),SUMIF('[1]ไตรมาส 1'!$M$7:$M$506,'ไตรมาส 2 (2)'!AN469,'[1]ไตรมาส 1'!$R$7:$R$506),SUMIF('[1]ไตรมาส 1'!$Y$7:$Y$506,'ไตรมาส 2 (2)'!AN469,'[1]ไตรมาส 1'!$AD$7:$AD$506),SUMIF($A$7:$A$506,AN469,$F$7:$F$506),SUMIF($M$7:$M$506,AN469,$R$7:$R$506),SUMIF($Y$7:$Y$506,AN469,$AD$7:$AD$506))</f>
        <v>0</v>
      </c>
      <c r="AR469" s="54">
        <f>SUM(SUMIF('[1]ไตรมาส 1'!$A$7:$A$506,'ไตรมาส 2 (2)'!AN469,'[1]ไตรมาส 1'!$G$7:$G$506),SUMIF('[1]ไตรมาส 1'!$M$7:$M$506,'ไตรมาส 2 (2)'!AN469,'[1]ไตรมาส 1'!$S$7:$S$506),SUMIF('[1]ไตรมาส 1'!$Y$7:$Y$506,'ไตรมาส 2 (2)'!AN469,'[1]ไตรมาส 1'!$AE$7:$AE$506),SUMIF($A$7:$A$506,AN469,$G$7:$G$506),SUMIF($M$7:$M$506,AN469,$S$7:$S$506),SUMIF($Y$7:$Y$506,AN469,$AE$7:$AE$506))</f>
        <v>0</v>
      </c>
      <c r="AS469" s="54">
        <f t="shared" si="14"/>
        <v>0</v>
      </c>
      <c r="AT469" s="54">
        <f t="shared" si="15"/>
        <v>0</v>
      </c>
      <c r="AU469" s="63"/>
      <c r="AV469" s="63"/>
      <c r="AW469" s="64"/>
      <c r="AX469" s="65"/>
      <c r="AY469" s="65"/>
    </row>
    <row r="470" s="2" customFormat="1" ht="20.25" spans="1:51">
      <c r="A470" s="22"/>
      <c r="B470" s="23"/>
      <c r="C470" s="24"/>
      <c r="D470" s="25"/>
      <c r="E470" s="26"/>
      <c r="F470" s="26"/>
      <c r="G470" s="27"/>
      <c r="H470" s="28"/>
      <c r="I470" s="34"/>
      <c r="J470" s="28"/>
      <c r="K470" s="25"/>
      <c r="L470" s="35"/>
      <c r="M470" s="22"/>
      <c r="N470" s="23"/>
      <c r="O470" s="24"/>
      <c r="P470" s="25"/>
      <c r="Q470" s="26"/>
      <c r="R470" s="26"/>
      <c r="S470" s="27"/>
      <c r="T470" s="28"/>
      <c r="U470" s="34"/>
      <c r="V470" s="28"/>
      <c r="W470" s="25"/>
      <c r="X470" s="39"/>
      <c r="Y470" s="22"/>
      <c r="Z470" s="23"/>
      <c r="AA470" s="24"/>
      <c r="AB470" s="25"/>
      <c r="AC470" s="26"/>
      <c r="AD470" s="26"/>
      <c r="AE470" s="27"/>
      <c r="AF470" s="28"/>
      <c r="AG470" s="34"/>
      <c r="AH470" s="28"/>
      <c r="AI470" s="25"/>
      <c r="AJ470" s="39"/>
      <c r="AK470" s="47"/>
      <c r="AL470" s="48"/>
      <c r="AM470" s="45">
        <f>'[1]จัดรูปแบบ 2'!B466</f>
        <v>0</v>
      </c>
      <c r="AN470" s="46">
        <f>'[1]จัดรูปแบบ 2'!A466</f>
        <v>0</v>
      </c>
      <c r="AO470" s="54">
        <f>SUMIF('[1]ไตรมาส 1'!$A$7:$A$506,AN470,'[1]ไตรมาส 1'!$D$7:$D$506)</f>
        <v>0</v>
      </c>
      <c r="AP470" s="54">
        <f>SUMIF('[1]ไตรมาส 1'!$A$7:$A$506,AN470,'[1]ไตรมาส 1'!$E$7:$E$506)</f>
        <v>0</v>
      </c>
      <c r="AQ470" s="54">
        <f>SUM(SUMIF('[1]ไตรมาส 1'!$A$7:$A$506,'ไตรมาส 2 (2)'!AN470,'[1]ไตรมาส 1'!$F$7:$F$506),SUMIF('[1]ไตรมาส 1'!$M$7:$M$506,'ไตรมาส 2 (2)'!AN470,'[1]ไตรมาส 1'!$R$7:$R$506),SUMIF('[1]ไตรมาส 1'!$Y$7:$Y$506,'ไตรมาส 2 (2)'!AN470,'[1]ไตรมาส 1'!$AD$7:$AD$506),SUMIF($A$7:$A$506,AN470,$F$7:$F$506),SUMIF($M$7:$M$506,AN470,$R$7:$R$506),SUMIF($Y$7:$Y$506,AN470,$AD$7:$AD$506))</f>
        <v>0</v>
      </c>
      <c r="AR470" s="54">
        <f>SUM(SUMIF('[1]ไตรมาส 1'!$A$7:$A$506,'ไตรมาส 2 (2)'!AN470,'[1]ไตรมาส 1'!$G$7:$G$506),SUMIF('[1]ไตรมาส 1'!$M$7:$M$506,'ไตรมาส 2 (2)'!AN470,'[1]ไตรมาส 1'!$S$7:$S$506),SUMIF('[1]ไตรมาส 1'!$Y$7:$Y$506,'ไตรมาส 2 (2)'!AN470,'[1]ไตรมาส 1'!$AE$7:$AE$506),SUMIF($A$7:$A$506,AN470,$G$7:$G$506),SUMIF($M$7:$M$506,AN470,$S$7:$S$506),SUMIF($Y$7:$Y$506,AN470,$AE$7:$AE$506))</f>
        <v>0</v>
      </c>
      <c r="AS470" s="54">
        <f t="shared" si="14"/>
        <v>0</v>
      </c>
      <c r="AT470" s="54">
        <f t="shared" si="15"/>
        <v>0</v>
      </c>
      <c r="AU470" s="63"/>
      <c r="AV470" s="63"/>
      <c r="AW470" s="64"/>
      <c r="AX470" s="65"/>
      <c r="AY470" s="65"/>
    </row>
    <row r="471" s="2" customFormat="1" ht="20.25" spans="1:51">
      <c r="A471" s="22"/>
      <c r="B471" s="23"/>
      <c r="C471" s="24"/>
      <c r="D471" s="25"/>
      <c r="E471" s="26"/>
      <c r="F471" s="26"/>
      <c r="G471" s="27"/>
      <c r="H471" s="28"/>
      <c r="I471" s="34"/>
      <c r="J471" s="28"/>
      <c r="K471" s="25"/>
      <c r="L471" s="35"/>
      <c r="M471" s="22"/>
      <c r="N471" s="23"/>
      <c r="O471" s="24"/>
      <c r="P471" s="25"/>
      <c r="Q471" s="26"/>
      <c r="R471" s="26"/>
      <c r="S471" s="27"/>
      <c r="T471" s="28"/>
      <c r="U471" s="34"/>
      <c r="V471" s="28"/>
      <c r="W471" s="25"/>
      <c r="X471" s="39"/>
      <c r="Y471" s="22"/>
      <c r="Z471" s="23"/>
      <c r="AA471" s="24"/>
      <c r="AB471" s="25"/>
      <c r="AC471" s="26"/>
      <c r="AD471" s="26"/>
      <c r="AE471" s="27"/>
      <c r="AF471" s="28"/>
      <c r="AG471" s="34"/>
      <c r="AH471" s="28"/>
      <c r="AI471" s="25"/>
      <c r="AJ471" s="39"/>
      <c r="AK471" s="47"/>
      <c r="AL471" s="48"/>
      <c r="AM471" s="45">
        <f>'[1]จัดรูปแบบ 2'!B467</f>
        <v>0</v>
      </c>
      <c r="AN471" s="46">
        <f>'[1]จัดรูปแบบ 2'!A467</f>
        <v>0</v>
      </c>
      <c r="AO471" s="54">
        <f>SUMIF('[1]ไตรมาส 1'!$A$7:$A$506,AN471,'[1]ไตรมาส 1'!$D$7:$D$506)</f>
        <v>0</v>
      </c>
      <c r="AP471" s="54">
        <f>SUMIF('[1]ไตรมาส 1'!$A$7:$A$506,AN471,'[1]ไตรมาส 1'!$E$7:$E$506)</f>
        <v>0</v>
      </c>
      <c r="AQ471" s="54">
        <f>SUM(SUMIF('[1]ไตรมาส 1'!$A$7:$A$506,'ไตรมาส 2 (2)'!AN471,'[1]ไตรมาส 1'!$F$7:$F$506),SUMIF('[1]ไตรมาส 1'!$M$7:$M$506,'ไตรมาส 2 (2)'!AN471,'[1]ไตรมาส 1'!$R$7:$R$506),SUMIF('[1]ไตรมาส 1'!$Y$7:$Y$506,'ไตรมาส 2 (2)'!AN471,'[1]ไตรมาส 1'!$AD$7:$AD$506),SUMIF($A$7:$A$506,AN471,$F$7:$F$506),SUMIF($M$7:$M$506,AN471,$R$7:$R$506),SUMIF($Y$7:$Y$506,AN471,$AD$7:$AD$506))</f>
        <v>0</v>
      </c>
      <c r="AR471" s="54">
        <f>SUM(SUMIF('[1]ไตรมาส 1'!$A$7:$A$506,'ไตรมาส 2 (2)'!AN471,'[1]ไตรมาส 1'!$G$7:$G$506),SUMIF('[1]ไตรมาส 1'!$M$7:$M$506,'ไตรมาส 2 (2)'!AN471,'[1]ไตรมาส 1'!$S$7:$S$506),SUMIF('[1]ไตรมาส 1'!$Y$7:$Y$506,'ไตรมาส 2 (2)'!AN471,'[1]ไตรมาส 1'!$AE$7:$AE$506),SUMIF($A$7:$A$506,AN471,$G$7:$G$506),SUMIF($M$7:$M$506,AN471,$S$7:$S$506),SUMIF($Y$7:$Y$506,AN471,$AE$7:$AE$506))</f>
        <v>0</v>
      </c>
      <c r="AS471" s="54">
        <f t="shared" si="14"/>
        <v>0</v>
      </c>
      <c r="AT471" s="54">
        <f t="shared" si="15"/>
        <v>0</v>
      </c>
      <c r="AU471" s="63"/>
      <c r="AV471" s="63"/>
      <c r="AW471" s="64"/>
      <c r="AX471" s="65"/>
      <c r="AY471" s="65"/>
    </row>
    <row r="472" s="2" customFormat="1" ht="20.25" spans="1:51">
      <c r="A472" s="22"/>
      <c r="B472" s="23"/>
      <c r="C472" s="24"/>
      <c r="D472" s="25"/>
      <c r="E472" s="26"/>
      <c r="F472" s="26"/>
      <c r="G472" s="27"/>
      <c r="H472" s="28"/>
      <c r="I472" s="34"/>
      <c r="J472" s="28"/>
      <c r="K472" s="25"/>
      <c r="L472" s="35"/>
      <c r="M472" s="22"/>
      <c r="N472" s="23"/>
      <c r="O472" s="24"/>
      <c r="P472" s="25"/>
      <c r="Q472" s="26"/>
      <c r="R472" s="26"/>
      <c r="S472" s="27"/>
      <c r="T472" s="28"/>
      <c r="U472" s="34"/>
      <c r="V472" s="28"/>
      <c r="W472" s="25"/>
      <c r="X472" s="39"/>
      <c r="Y472" s="22"/>
      <c r="Z472" s="23"/>
      <c r="AA472" s="24"/>
      <c r="AB472" s="25"/>
      <c r="AC472" s="26"/>
      <c r="AD472" s="26"/>
      <c r="AE472" s="27"/>
      <c r="AF472" s="28"/>
      <c r="AG472" s="34"/>
      <c r="AH472" s="28"/>
      <c r="AI472" s="25"/>
      <c r="AJ472" s="39"/>
      <c r="AK472" s="47"/>
      <c r="AL472" s="48"/>
      <c r="AM472" s="45">
        <f>'[1]จัดรูปแบบ 2'!B468</f>
        <v>0</v>
      </c>
      <c r="AN472" s="46">
        <f>'[1]จัดรูปแบบ 2'!A468</f>
        <v>0</v>
      </c>
      <c r="AO472" s="54">
        <f>SUMIF('[1]ไตรมาส 1'!$A$7:$A$506,AN472,'[1]ไตรมาส 1'!$D$7:$D$506)</f>
        <v>0</v>
      </c>
      <c r="AP472" s="54">
        <f>SUMIF('[1]ไตรมาส 1'!$A$7:$A$506,AN472,'[1]ไตรมาส 1'!$E$7:$E$506)</f>
        <v>0</v>
      </c>
      <c r="AQ472" s="54">
        <f>SUM(SUMIF('[1]ไตรมาส 1'!$A$7:$A$506,'ไตรมาส 2 (2)'!AN472,'[1]ไตรมาส 1'!$F$7:$F$506),SUMIF('[1]ไตรมาส 1'!$M$7:$M$506,'ไตรมาส 2 (2)'!AN472,'[1]ไตรมาส 1'!$R$7:$R$506),SUMIF('[1]ไตรมาส 1'!$Y$7:$Y$506,'ไตรมาส 2 (2)'!AN472,'[1]ไตรมาส 1'!$AD$7:$AD$506),SUMIF($A$7:$A$506,AN472,$F$7:$F$506),SUMIF($M$7:$M$506,AN472,$R$7:$R$506),SUMIF($Y$7:$Y$506,AN472,$AD$7:$AD$506))</f>
        <v>0</v>
      </c>
      <c r="AR472" s="54">
        <f>SUM(SUMIF('[1]ไตรมาส 1'!$A$7:$A$506,'ไตรมาส 2 (2)'!AN472,'[1]ไตรมาส 1'!$G$7:$G$506),SUMIF('[1]ไตรมาส 1'!$M$7:$M$506,'ไตรมาส 2 (2)'!AN472,'[1]ไตรมาส 1'!$S$7:$S$506),SUMIF('[1]ไตรมาส 1'!$Y$7:$Y$506,'ไตรมาส 2 (2)'!AN472,'[1]ไตรมาส 1'!$AE$7:$AE$506),SUMIF($A$7:$A$506,AN472,$G$7:$G$506),SUMIF($M$7:$M$506,AN472,$S$7:$S$506),SUMIF($Y$7:$Y$506,AN472,$AE$7:$AE$506))</f>
        <v>0</v>
      </c>
      <c r="AS472" s="54">
        <f t="shared" si="14"/>
        <v>0</v>
      </c>
      <c r="AT472" s="54">
        <f t="shared" si="15"/>
        <v>0</v>
      </c>
      <c r="AU472" s="63"/>
      <c r="AV472" s="63"/>
      <c r="AW472" s="64"/>
      <c r="AX472" s="65"/>
      <c r="AY472" s="65"/>
    </row>
    <row r="473" s="2" customFormat="1" ht="20.25" spans="1:51">
      <c r="A473" s="22"/>
      <c r="B473" s="23"/>
      <c r="C473" s="24"/>
      <c r="D473" s="25"/>
      <c r="E473" s="26"/>
      <c r="F473" s="26"/>
      <c r="G473" s="27"/>
      <c r="H473" s="28"/>
      <c r="I473" s="34"/>
      <c r="J473" s="28"/>
      <c r="K473" s="25"/>
      <c r="L473" s="35"/>
      <c r="M473" s="22"/>
      <c r="N473" s="23"/>
      <c r="O473" s="24"/>
      <c r="P473" s="25"/>
      <c r="Q473" s="26"/>
      <c r="R473" s="26"/>
      <c r="S473" s="27"/>
      <c r="T473" s="28"/>
      <c r="U473" s="34"/>
      <c r="V473" s="28"/>
      <c r="W473" s="25"/>
      <c r="X473" s="39"/>
      <c r="Y473" s="22"/>
      <c r="Z473" s="23"/>
      <c r="AA473" s="24"/>
      <c r="AB473" s="25"/>
      <c r="AC473" s="26"/>
      <c r="AD473" s="26"/>
      <c r="AE473" s="27"/>
      <c r="AF473" s="28"/>
      <c r="AG473" s="34"/>
      <c r="AH473" s="28"/>
      <c r="AI473" s="25"/>
      <c r="AJ473" s="39"/>
      <c r="AK473" s="47"/>
      <c r="AL473" s="48"/>
      <c r="AM473" s="45">
        <f>'[1]จัดรูปแบบ 2'!B469</f>
        <v>0</v>
      </c>
      <c r="AN473" s="46">
        <f>'[1]จัดรูปแบบ 2'!A469</f>
        <v>0</v>
      </c>
      <c r="AO473" s="54">
        <f>SUMIF('[1]ไตรมาส 1'!$A$7:$A$506,AN473,'[1]ไตรมาส 1'!$D$7:$D$506)</f>
        <v>0</v>
      </c>
      <c r="AP473" s="54">
        <f>SUMIF('[1]ไตรมาส 1'!$A$7:$A$506,AN473,'[1]ไตรมาส 1'!$E$7:$E$506)</f>
        <v>0</v>
      </c>
      <c r="AQ473" s="54">
        <f>SUM(SUMIF('[1]ไตรมาส 1'!$A$7:$A$506,'ไตรมาส 2 (2)'!AN473,'[1]ไตรมาส 1'!$F$7:$F$506),SUMIF('[1]ไตรมาส 1'!$M$7:$M$506,'ไตรมาส 2 (2)'!AN473,'[1]ไตรมาส 1'!$R$7:$R$506),SUMIF('[1]ไตรมาส 1'!$Y$7:$Y$506,'ไตรมาส 2 (2)'!AN473,'[1]ไตรมาส 1'!$AD$7:$AD$506),SUMIF($A$7:$A$506,AN473,$F$7:$F$506),SUMIF($M$7:$M$506,AN473,$R$7:$R$506),SUMIF($Y$7:$Y$506,AN473,$AD$7:$AD$506))</f>
        <v>0</v>
      </c>
      <c r="AR473" s="54">
        <f>SUM(SUMIF('[1]ไตรมาส 1'!$A$7:$A$506,'ไตรมาส 2 (2)'!AN473,'[1]ไตรมาส 1'!$G$7:$G$506),SUMIF('[1]ไตรมาส 1'!$M$7:$M$506,'ไตรมาส 2 (2)'!AN473,'[1]ไตรมาส 1'!$S$7:$S$506),SUMIF('[1]ไตรมาส 1'!$Y$7:$Y$506,'ไตรมาส 2 (2)'!AN473,'[1]ไตรมาส 1'!$AE$7:$AE$506),SUMIF($A$7:$A$506,AN473,$G$7:$G$506),SUMIF($M$7:$M$506,AN473,$S$7:$S$506),SUMIF($Y$7:$Y$506,AN473,$AE$7:$AE$506))</f>
        <v>0</v>
      </c>
      <c r="AS473" s="54">
        <f t="shared" si="14"/>
        <v>0</v>
      </c>
      <c r="AT473" s="54">
        <f t="shared" si="15"/>
        <v>0</v>
      </c>
      <c r="AU473" s="63"/>
      <c r="AV473" s="63"/>
      <c r="AW473" s="64"/>
      <c r="AX473" s="65"/>
      <c r="AY473" s="65"/>
    </row>
    <row r="474" s="2" customFormat="1" ht="20.25" spans="1:51">
      <c r="A474" s="22"/>
      <c r="B474" s="23"/>
      <c r="C474" s="24"/>
      <c r="D474" s="25"/>
      <c r="E474" s="26"/>
      <c r="F474" s="26"/>
      <c r="G474" s="27"/>
      <c r="H474" s="28"/>
      <c r="I474" s="34"/>
      <c r="J474" s="28"/>
      <c r="K474" s="25"/>
      <c r="L474" s="35"/>
      <c r="M474" s="22"/>
      <c r="N474" s="23"/>
      <c r="O474" s="24"/>
      <c r="P474" s="25"/>
      <c r="Q474" s="26"/>
      <c r="R474" s="26"/>
      <c r="S474" s="27"/>
      <c r="T474" s="28"/>
      <c r="U474" s="34"/>
      <c r="V474" s="28"/>
      <c r="W474" s="25"/>
      <c r="X474" s="39"/>
      <c r="Y474" s="22"/>
      <c r="Z474" s="23"/>
      <c r="AA474" s="24"/>
      <c r="AB474" s="25"/>
      <c r="AC474" s="26"/>
      <c r="AD474" s="26"/>
      <c r="AE474" s="27"/>
      <c r="AF474" s="28"/>
      <c r="AG474" s="34"/>
      <c r="AH474" s="28"/>
      <c r="AI474" s="25"/>
      <c r="AJ474" s="39"/>
      <c r="AK474" s="47"/>
      <c r="AL474" s="48"/>
      <c r="AM474" s="45">
        <f>'[1]จัดรูปแบบ 2'!B470</f>
        <v>0</v>
      </c>
      <c r="AN474" s="46">
        <f>'[1]จัดรูปแบบ 2'!A470</f>
        <v>0</v>
      </c>
      <c r="AO474" s="54">
        <f>SUMIF('[1]ไตรมาส 1'!$A$7:$A$506,AN474,'[1]ไตรมาส 1'!$D$7:$D$506)</f>
        <v>0</v>
      </c>
      <c r="AP474" s="54">
        <f>SUMIF('[1]ไตรมาส 1'!$A$7:$A$506,AN474,'[1]ไตรมาส 1'!$E$7:$E$506)</f>
        <v>0</v>
      </c>
      <c r="AQ474" s="54">
        <f>SUM(SUMIF('[1]ไตรมาส 1'!$A$7:$A$506,'ไตรมาส 2 (2)'!AN474,'[1]ไตรมาส 1'!$F$7:$F$506),SUMIF('[1]ไตรมาส 1'!$M$7:$M$506,'ไตรมาส 2 (2)'!AN474,'[1]ไตรมาส 1'!$R$7:$R$506),SUMIF('[1]ไตรมาส 1'!$Y$7:$Y$506,'ไตรมาส 2 (2)'!AN474,'[1]ไตรมาส 1'!$AD$7:$AD$506),SUMIF($A$7:$A$506,AN474,$F$7:$F$506),SUMIF($M$7:$M$506,AN474,$R$7:$R$506),SUMIF($Y$7:$Y$506,AN474,$AD$7:$AD$506))</f>
        <v>0</v>
      </c>
      <c r="AR474" s="54">
        <f>SUM(SUMIF('[1]ไตรมาส 1'!$A$7:$A$506,'ไตรมาส 2 (2)'!AN474,'[1]ไตรมาส 1'!$G$7:$G$506),SUMIF('[1]ไตรมาส 1'!$M$7:$M$506,'ไตรมาส 2 (2)'!AN474,'[1]ไตรมาส 1'!$S$7:$S$506),SUMIF('[1]ไตรมาส 1'!$Y$7:$Y$506,'ไตรมาส 2 (2)'!AN474,'[1]ไตรมาส 1'!$AE$7:$AE$506),SUMIF($A$7:$A$506,AN474,$G$7:$G$506),SUMIF($M$7:$M$506,AN474,$S$7:$S$506),SUMIF($Y$7:$Y$506,AN474,$AE$7:$AE$506))</f>
        <v>0</v>
      </c>
      <c r="AS474" s="54">
        <f t="shared" si="14"/>
        <v>0</v>
      </c>
      <c r="AT474" s="54">
        <f t="shared" si="15"/>
        <v>0</v>
      </c>
      <c r="AU474" s="63"/>
      <c r="AV474" s="63"/>
      <c r="AW474" s="64"/>
      <c r="AX474" s="65"/>
      <c r="AY474" s="65"/>
    </row>
    <row r="475" s="2" customFormat="1" ht="20.25" spans="1:51">
      <c r="A475" s="22"/>
      <c r="B475" s="23"/>
      <c r="C475" s="24"/>
      <c r="D475" s="25"/>
      <c r="E475" s="26"/>
      <c r="F475" s="26"/>
      <c r="G475" s="27"/>
      <c r="H475" s="28"/>
      <c r="I475" s="34"/>
      <c r="J475" s="28"/>
      <c r="K475" s="25"/>
      <c r="L475" s="35"/>
      <c r="M475" s="22"/>
      <c r="N475" s="23"/>
      <c r="O475" s="24"/>
      <c r="P475" s="25"/>
      <c r="Q475" s="26"/>
      <c r="R475" s="26"/>
      <c r="S475" s="27"/>
      <c r="T475" s="28"/>
      <c r="U475" s="34"/>
      <c r="V475" s="28"/>
      <c r="W475" s="25"/>
      <c r="X475" s="39"/>
      <c r="Y475" s="22"/>
      <c r="Z475" s="23"/>
      <c r="AA475" s="24"/>
      <c r="AB475" s="25"/>
      <c r="AC475" s="26"/>
      <c r="AD475" s="26"/>
      <c r="AE475" s="27"/>
      <c r="AF475" s="28"/>
      <c r="AG475" s="34"/>
      <c r="AH475" s="28"/>
      <c r="AI475" s="25"/>
      <c r="AJ475" s="39"/>
      <c r="AK475" s="47"/>
      <c r="AL475" s="48"/>
      <c r="AM475" s="45">
        <f>'[1]จัดรูปแบบ 2'!B471</f>
        <v>0</v>
      </c>
      <c r="AN475" s="46">
        <f>'[1]จัดรูปแบบ 2'!A471</f>
        <v>0</v>
      </c>
      <c r="AO475" s="54">
        <f>SUMIF('[1]ไตรมาส 1'!$A$7:$A$506,AN475,'[1]ไตรมาส 1'!$D$7:$D$506)</f>
        <v>0</v>
      </c>
      <c r="AP475" s="54">
        <f>SUMIF('[1]ไตรมาส 1'!$A$7:$A$506,AN475,'[1]ไตรมาส 1'!$E$7:$E$506)</f>
        <v>0</v>
      </c>
      <c r="AQ475" s="54">
        <f>SUM(SUMIF('[1]ไตรมาส 1'!$A$7:$A$506,'ไตรมาส 2 (2)'!AN475,'[1]ไตรมาส 1'!$F$7:$F$506),SUMIF('[1]ไตรมาส 1'!$M$7:$M$506,'ไตรมาส 2 (2)'!AN475,'[1]ไตรมาส 1'!$R$7:$R$506),SUMIF('[1]ไตรมาส 1'!$Y$7:$Y$506,'ไตรมาส 2 (2)'!AN475,'[1]ไตรมาส 1'!$AD$7:$AD$506),SUMIF($A$7:$A$506,AN475,$F$7:$F$506),SUMIF($M$7:$M$506,AN475,$R$7:$R$506),SUMIF($Y$7:$Y$506,AN475,$AD$7:$AD$506))</f>
        <v>0</v>
      </c>
      <c r="AR475" s="54">
        <f>SUM(SUMIF('[1]ไตรมาส 1'!$A$7:$A$506,'ไตรมาส 2 (2)'!AN475,'[1]ไตรมาส 1'!$G$7:$G$506),SUMIF('[1]ไตรมาส 1'!$M$7:$M$506,'ไตรมาส 2 (2)'!AN475,'[1]ไตรมาส 1'!$S$7:$S$506),SUMIF('[1]ไตรมาส 1'!$Y$7:$Y$506,'ไตรมาส 2 (2)'!AN475,'[1]ไตรมาส 1'!$AE$7:$AE$506),SUMIF($A$7:$A$506,AN475,$G$7:$G$506),SUMIF($M$7:$M$506,AN475,$S$7:$S$506),SUMIF($Y$7:$Y$506,AN475,$AE$7:$AE$506))</f>
        <v>0</v>
      </c>
      <c r="AS475" s="54">
        <f t="shared" si="14"/>
        <v>0</v>
      </c>
      <c r="AT475" s="54">
        <f t="shared" si="15"/>
        <v>0</v>
      </c>
      <c r="AU475" s="63"/>
      <c r="AV475" s="63"/>
      <c r="AW475" s="64"/>
      <c r="AX475" s="65"/>
      <c r="AY475" s="65"/>
    </row>
    <row r="476" s="2" customFormat="1" ht="20.25" spans="1:51">
      <c r="A476" s="22"/>
      <c r="B476" s="23"/>
      <c r="C476" s="24"/>
      <c r="D476" s="25"/>
      <c r="E476" s="26"/>
      <c r="F476" s="26"/>
      <c r="G476" s="27"/>
      <c r="H476" s="28"/>
      <c r="I476" s="34"/>
      <c r="J476" s="28"/>
      <c r="K476" s="25"/>
      <c r="L476" s="35"/>
      <c r="M476" s="22"/>
      <c r="N476" s="23"/>
      <c r="O476" s="24"/>
      <c r="P476" s="25"/>
      <c r="Q476" s="26"/>
      <c r="R476" s="26"/>
      <c r="S476" s="27"/>
      <c r="T476" s="28"/>
      <c r="U476" s="34"/>
      <c r="V476" s="28"/>
      <c r="W476" s="25"/>
      <c r="X476" s="39"/>
      <c r="Y476" s="22"/>
      <c r="Z476" s="23"/>
      <c r="AA476" s="24"/>
      <c r="AB476" s="25"/>
      <c r="AC476" s="26"/>
      <c r="AD476" s="26"/>
      <c r="AE476" s="27"/>
      <c r="AF476" s="28"/>
      <c r="AG476" s="34"/>
      <c r="AH476" s="28"/>
      <c r="AI476" s="25"/>
      <c r="AJ476" s="39"/>
      <c r="AK476" s="47"/>
      <c r="AL476" s="48"/>
      <c r="AM476" s="45">
        <f>'[1]จัดรูปแบบ 2'!B472</f>
        <v>0</v>
      </c>
      <c r="AN476" s="46">
        <f>'[1]จัดรูปแบบ 2'!A472</f>
        <v>0</v>
      </c>
      <c r="AO476" s="54">
        <f>SUMIF('[1]ไตรมาส 1'!$A$7:$A$506,AN476,'[1]ไตรมาส 1'!$D$7:$D$506)</f>
        <v>0</v>
      </c>
      <c r="AP476" s="54">
        <f>SUMIF('[1]ไตรมาส 1'!$A$7:$A$506,AN476,'[1]ไตรมาส 1'!$E$7:$E$506)</f>
        <v>0</v>
      </c>
      <c r="AQ476" s="54">
        <f>SUM(SUMIF('[1]ไตรมาส 1'!$A$7:$A$506,'ไตรมาส 2 (2)'!AN476,'[1]ไตรมาส 1'!$F$7:$F$506),SUMIF('[1]ไตรมาส 1'!$M$7:$M$506,'ไตรมาส 2 (2)'!AN476,'[1]ไตรมาส 1'!$R$7:$R$506),SUMIF('[1]ไตรมาส 1'!$Y$7:$Y$506,'ไตรมาส 2 (2)'!AN476,'[1]ไตรมาส 1'!$AD$7:$AD$506),SUMIF($A$7:$A$506,AN476,$F$7:$F$506),SUMIF($M$7:$M$506,AN476,$R$7:$R$506),SUMIF($Y$7:$Y$506,AN476,$AD$7:$AD$506))</f>
        <v>0</v>
      </c>
      <c r="AR476" s="54">
        <f>SUM(SUMIF('[1]ไตรมาส 1'!$A$7:$A$506,'ไตรมาส 2 (2)'!AN476,'[1]ไตรมาส 1'!$G$7:$G$506),SUMIF('[1]ไตรมาส 1'!$M$7:$M$506,'ไตรมาส 2 (2)'!AN476,'[1]ไตรมาส 1'!$S$7:$S$506),SUMIF('[1]ไตรมาส 1'!$Y$7:$Y$506,'ไตรมาส 2 (2)'!AN476,'[1]ไตรมาส 1'!$AE$7:$AE$506),SUMIF($A$7:$A$506,AN476,$G$7:$G$506),SUMIF($M$7:$M$506,AN476,$S$7:$S$506),SUMIF($Y$7:$Y$506,AN476,$AE$7:$AE$506))</f>
        <v>0</v>
      </c>
      <c r="AS476" s="54">
        <f t="shared" si="14"/>
        <v>0</v>
      </c>
      <c r="AT476" s="54">
        <f t="shared" si="15"/>
        <v>0</v>
      </c>
      <c r="AU476" s="63"/>
      <c r="AV476" s="63"/>
      <c r="AW476" s="64"/>
      <c r="AX476" s="65"/>
      <c r="AY476" s="65"/>
    </row>
    <row r="477" s="2" customFormat="1" ht="20.25" spans="1:51">
      <c r="A477" s="22"/>
      <c r="B477" s="23"/>
      <c r="C477" s="24"/>
      <c r="D477" s="25"/>
      <c r="E477" s="26"/>
      <c r="F477" s="26"/>
      <c r="G477" s="27"/>
      <c r="H477" s="28"/>
      <c r="I477" s="34"/>
      <c r="J477" s="28"/>
      <c r="K477" s="25"/>
      <c r="L477" s="35"/>
      <c r="M477" s="22"/>
      <c r="N477" s="23"/>
      <c r="O477" s="24"/>
      <c r="P477" s="25"/>
      <c r="Q477" s="26"/>
      <c r="R477" s="26"/>
      <c r="S477" s="27"/>
      <c r="T477" s="28"/>
      <c r="U477" s="34"/>
      <c r="V477" s="28"/>
      <c r="W477" s="25"/>
      <c r="X477" s="39"/>
      <c r="Y477" s="22"/>
      <c r="Z477" s="23"/>
      <c r="AA477" s="24"/>
      <c r="AB477" s="25"/>
      <c r="AC477" s="26"/>
      <c r="AD477" s="26"/>
      <c r="AE477" s="27"/>
      <c r="AF477" s="28"/>
      <c r="AG477" s="34"/>
      <c r="AH477" s="28"/>
      <c r="AI477" s="25"/>
      <c r="AJ477" s="39"/>
      <c r="AK477" s="47"/>
      <c r="AL477" s="48"/>
      <c r="AM477" s="45">
        <f>'[1]จัดรูปแบบ 2'!B473</f>
        <v>0</v>
      </c>
      <c r="AN477" s="46">
        <f>'[1]จัดรูปแบบ 2'!A473</f>
        <v>0</v>
      </c>
      <c r="AO477" s="54">
        <f>SUMIF('[1]ไตรมาส 1'!$A$7:$A$506,AN477,'[1]ไตรมาส 1'!$D$7:$D$506)</f>
        <v>0</v>
      </c>
      <c r="AP477" s="54">
        <f>SUMIF('[1]ไตรมาส 1'!$A$7:$A$506,AN477,'[1]ไตรมาส 1'!$E$7:$E$506)</f>
        <v>0</v>
      </c>
      <c r="AQ477" s="54">
        <f>SUM(SUMIF('[1]ไตรมาส 1'!$A$7:$A$506,'ไตรมาส 2 (2)'!AN477,'[1]ไตรมาส 1'!$F$7:$F$506),SUMIF('[1]ไตรมาส 1'!$M$7:$M$506,'ไตรมาส 2 (2)'!AN477,'[1]ไตรมาส 1'!$R$7:$R$506),SUMIF('[1]ไตรมาส 1'!$Y$7:$Y$506,'ไตรมาส 2 (2)'!AN477,'[1]ไตรมาส 1'!$AD$7:$AD$506),SUMIF($A$7:$A$506,AN477,$F$7:$F$506),SUMIF($M$7:$M$506,AN477,$R$7:$R$506),SUMIF($Y$7:$Y$506,AN477,$AD$7:$AD$506))</f>
        <v>0</v>
      </c>
      <c r="AR477" s="54">
        <f>SUM(SUMIF('[1]ไตรมาส 1'!$A$7:$A$506,'ไตรมาส 2 (2)'!AN477,'[1]ไตรมาส 1'!$G$7:$G$506),SUMIF('[1]ไตรมาส 1'!$M$7:$M$506,'ไตรมาส 2 (2)'!AN477,'[1]ไตรมาส 1'!$S$7:$S$506),SUMIF('[1]ไตรมาส 1'!$Y$7:$Y$506,'ไตรมาส 2 (2)'!AN477,'[1]ไตรมาส 1'!$AE$7:$AE$506),SUMIF($A$7:$A$506,AN477,$G$7:$G$506),SUMIF($M$7:$M$506,AN477,$S$7:$S$506),SUMIF($Y$7:$Y$506,AN477,$AE$7:$AE$506))</f>
        <v>0</v>
      </c>
      <c r="AS477" s="54">
        <f t="shared" si="14"/>
        <v>0</v>
      </c>
      <c r="AT477" s="54">
        <f t="shared" si="15"/>
        <v>0</v>
      </c>
      <c r="AU477" s="63"/>
      <c r="AV477" s="63"/>
      <c r="AW477" s="64"/>
      <c r="AX477" s="65"/>
      <c r="AY477" s="65"/>
    </row>
    <row r="478" s="2" customFormat="1" ht="20.25" spans="1:51">
      <c r="A478" s="22"/>
      <c r="B478" s="23"/>
      <c r="C478" s="24"/>
      <c r="D478" s="25"/>
      <c r="E478" s="26"/>
      <c r="F478" s="26"/>
      <c r="G478" s="27"/>
      <c r="H478" s="28"/>
      <c r="I478" s="34"/>
      <c r="J478" s="28"/>
      <c r="K478" s="25"/>
      <c r="L478" s="35"/>
      <c r="M478" s="22"/>
      <c r="N478" s="23"/>
      <c r="O478" s="24"/>
      <c r="P478" s="25"/>
      <c r="Q478" s="26"/>
      <c r="R478" s="26"/>
      <c r="S478" s="27"/>
      <c r="T478" s="28"/>
      <c r="U478" s="34"/>
      <c r="V478" s="28"/>
      <c r="W478" s="25"/>
      <c r="X478" s="39"/>
      <c r="Y478" s="22"/>
      <c r="Z478" s="23"/>
      <c r="AA478" s="24"/>
      <c r="AB478" s="25"/>
      <c r="AC478" s="26"/>
      <c r="AD478" s="26"/>
      <c r="AE478" s="27"/>
      <c r="AF478" s="28"/>
      <c r="AG478" s="34"/>
      <c r="AH478" s="28"/>
      <c r="AI478" s="25"/>
      <c r="AJ478" s="39"/>
      <c r="AK478" s="47"/>
      <c r="AL478" s="48"/>
      <c r="AM478" s="45">
        <f>'[1]จัดรูปแบบ 2'!B474</f>
        <v>0</v>
      </c>
      <c r="AN478" s="46">
        <f>'[1]จัดรูปแบบ 2'!A474</f>
        <v>0</v>
      </c>
      <c r="AO478" s="54">
        <f>SUMIF('[1]ไตรมาส 1'!$A$7:$A$506,AN478,'[1]ไตรมาส 1'!$D$7:$D$506)</f>
        <v>0</v>
      </c>
      <c r="AP478" s="54">
        <f>SUMIF('[1]ไตรมาส 1'!$A$7:$A$506,AN478,'[1]ไตรมาส 1'!$E$7:$E$506)</f>
        <v>0</v>
      </c>
      <c r="AQ478" s="54">
        <f>SUM(SUMIF('[1]ไตรมาส 1'!$A$7:$A$506,'ไตรมาส 2 (2)'!AN478,'[1]ไตรมาส 1'!$F$7:$F$506),SUMIF('[1]ไตรมาส 1'!$M$7:$M$506,'ไตรมาส 2 (2)'!AN478,'[1]ไตรมาส 1'!$R$7:$R$506),SUMIF('[1]ไตรมาส 1'!$Y$7:$Y$506,'ไตรมาส 2 (2)'!AN478,'[1]ไตรมาส 1'!$AD$7:$AD$506),SUMIF($A$7:$A$506,AN478,$F$7:$F$506),SUMIF($M$7:$M$506,AN478,$R$7:$R$506),SUMIF($Y$7:$Y$506,AN478,$AD$7:$AD$506))</f>
        <v>0</v>
      </c>
      <c r="AR478" s="54">
        <f>SUM(SUMIF('[1]ไตรมาส 1'!$A$7:$A$506,'ไตรมาส 2 (2)'!AN478,'[1]ไตรมาส 1'!$G$7:$G$506),SUMIF('[1]ไตรมาส 1'!$M$7:$M$506,'ไตรมาส 2 (2)'!AN478,'[1]ไตรมาส 1'!$S$7:$S$506),SUMIF('[1]ไตรมาส 1'!$Y$7:$Y$506,'ไตรมาส 2 (2)'!AN478,'[1]ไตรมาส 1'!$AE$7:$AE$506),SUMIF($A$7:$A$506,AN478,$G$7:$G$506),SUMIF($M$7:$M$506,AN478,$S$7:$S$506),SUMIF($Y$7:$Y$506,AN478,$AE$7:$AE$506))</f>
        <v>0</v>
      </c>
      <c r="AS478" s="54">
        <f t="shared" si="14"/>
        <v>0</v>
      </c>
      <c r="AT478" s="54">
        <f t="shared" si="15"/>
        <v>0</v>
      </c>
      <c r="AU478" s="63"/>
      <c r="AV478" s="63"/>
      <c r="AW478" s="64"/>
      <c r="AX478" s="65"/>
      <c r="AY478" s="65"/>
    </row>
    <row r="479" s="2" customFormat="1" ht="20.25" spans="1:51">
      <c r="A479" s="22"/>
      <c r="B479" s="23"/>
      <c r="C479" s="24"/>
      <c r="D479" s="25"/>
      <c r="E479" s="26"/>
      <c r="F479" s="26"/>
      <c r="G479" s="27"/>
      <c r="H479" s="28"/>
      <c r="I479" s="34"/>
      <c r="J479" s="28"/>
      <c r="K479" s="25"/>
      <c r="L479" s="35"/>
      <c r="M479" s="22"/>
      <c r="N479" s="23"/>
      <c r="O479" s="24"/>
      <c r="P479" s="25"/>
      <c r="Q479" s="26"/>
      <c r="R479" s="26"/>
      <c r="S479" s="27"/>
      <c r="T479" s="28"/>
      <c r="U479" s="34"/>
      <c r="V479" s="28"/>
      <c r="W479" s="25"/>
      <c r="X479" s="39"/>
      <c r="Y479" s="22"/>
      <c r="Z479" s="23"/>
      <c r="AA479" s="24"/>
      <c r="AB479" s="25"/>
      <c r="AC479" s="26"/>
      <c r="AD479" s="26"/>
      <c r="AE479" s="27"/>
      <c r="AF479" s="28"/>
      <c r="AG479" s="34"/>
      <c r="AH479" s="28"/>
      <c r="AI479" s="25"/>
      <c r="AJ479" s="39"/>
      <c r="AK479" s="47"/>
      <c r="AL479" s="48"/>
      <c r="AM479" s="45">
        <f>'[1]จัดรูปแบบ 2'!B475</f>
        <v>0</v>
      </c>
      <c r="AN479" s="46">
        <f>'[1]จัดรูปแบบ 2'!A475</f>
        <v>0</v>
      </c>
      <c r="AO479" s="54">
        <f>SUMIF('[1]ไตรมาส 1'!$A$7:$A$506,AN479,'[1]ไตรมาส 1'!$D$7:$D$506)</f>
        <v>0</v>
      </c>
      <c r="AP479" s="54">
        <f>SUMIF('[1]ไตรมาส 1'!$A$7:$A$506,AN479,'[1]ไตรมาส 1'!$E$7:$E$506)</f>
        <v>0</v>
      </c>
      <c r="AQ479" s="54">
        <f>SUM(SUMIF('[1]ไตรมาส 1'!$A$7:$A$506,'ไตรมาส 2 (2)'!AN479,'[1]ไตรมาส 1'!$F$7:$F$506),SUMIF('[1]ไตรมาส 1'!$M$7:$M$506,'ไตรมาส 2 (2)'!AN479,'[1]ไตรมาส 1'!$R$7:$R$506),SUMIF('[1]ไตรมาส 1'!$Y$7:$Y$506,'ไตรมาส 2 (2)'!AN479,'[1]ไตรมาส 1'!$AD$7:$AD$506),SUMIF($A$7:$A$506,AN479,$F$7:$F$506),SUMIF($M$7:$M$506,AN479,$R$7:$R$506),SUMIF($Y$7:$Y$506,AN479,$AD$7:$AD$506))</f>
        <v>0</v>
      </c>
      <c r="AR479" s="54">
        <f>SUM(SUMIF('[1]ไตรมาส 1'!$A$7:$A$506,'ไตรมาส 2 (2)'!AN479,'[1]ไตรมาส 1'!$G$7:$G$506),SUMIF('[1]ไตรมาส 1'!$M$7:$M$506,'ไตรมาส 2 (2)'!AN479,'[1]ไตรมาส 1'!$S$7:$S$506),SUMIF('[1]ไตรมาส 1'!$Y$7:$Y$506,'ไตรมาส 2 (2)'!AN479,'[1]ไตรมาส 1'!$AE$7:$AE$506),SUMIF($A$7:$A$506,AN479,$G$7:$G$506),SUMIF($M$7:$M$506,AN479,$S$7:$S$506),SUMIF($Y$7:$Y$506,AN479,$AE$7:$AE$506))</f>
        <v>0</v>
      </c>
      <c r="AS479" s="54">
        <f t="shared" si="14"/>
        <v>0</v>
      </c>
      <c r="AT479" s="54">
        <f t="shared" si="15"/>
        <v>0</v>
      </c>
      <c r="AU479" s="63"/>
      <c r="AV479" s="63"/>
      <c r="AW479" s="64"/>
      <c r="AX479" s="65"/>
      <c r="AY479" s="65"/>
    </row>
    <row r="480" s="2" customFormat="1" ht="20.25" spans="1:51">
      <c r="A480" s="22"/>
      <c r="B480" s="23"/>
      <c r="C480" s="24"/>
      <c r="D480" s="25"/>
      <c r="E480" s="26"/>
      <c r="F480" s="26"/>
      <c r="G480" s="27"/>
      <c r="H480" s="28"/>
      <c r="I480" s="34"/>
      <c r="J480" s="28"/>
      <c r="K480" s="25"/>
      <c r="L480" s="35"/>
      <c r="M480" s="22"/>
      <c r="N480" s="23"/>
      <c r="O480" s="24"/>
      <c r="P480" s="25"/>
      <c r="Q480" s="26"/>
      <c r="R480" s="26"/>
      <c r="S480" s="27"/>
      <c r="T480" s="28"/>
      <c r="U480" s="34"/>
      <c r="V480" s="28"/>
      <c r="W480" s="25"/>
      <c r="X480" s="39"/>
      <c r="Y480" s="22"/>
      <c r="Z480" s="23"/>
      <c r="AA480" s="24"/>
      <c r="AB480" s="25"/>
      <c r="AC480" s="26"/>
      <c r="AD480" s="26"/>
      <c r="AE480" s="27"/>
      <c r="AF480" s="28"/>
      <c r="AG480" s="34"/>
      <c r="AH480" s="28"/>
      <c r="AI480" s="25"/>
      <c r="AJ480" s="39"/>
      <c r="AK480" s="47"/>
      <c r="AL480" s="48"/>
      <c r="AM480" s="45">
        <f>'[1]จัดรูปแบบ 2'!B476</f>
        <v>0</v>
      </c>
      <c r="AN480" s="46">
        <f>'[1]จัดรูปแบบ 2'!A476</f>
        <v>0</v>
      </c>
      <c r="AO480" s="54">
        <f>SUMIF('[1]ไตรมาส 1'!$A$7:$A$506,AN480,'[1]ไตรมาส 1'!$D$7:$D$506)</f>
        <v>0</v>
      </c>
      <c r="AP480" s="54">
        <f>SUMIF('[1]ไตรมาส 1'!$A$7:$A$506,AN480,'[1]ไตรมาส 1'!$E$7:$E$506)</f>
        <v>0</v>
      </c>
      <c r="AQ480" s="54">
        <f>SUM(SUMIF('[1]ไตรมาส 1'!$A$7:$A$506,'ไตรมาส 2 (2)'!AN480,'[1]ไตรมาส 1'!$F$7:$F$506),SUMIF('[1]ไตรมาส 1'!$M$7:$M$506,'ไตรมาส 2 (2)'!AN480,'[1]ไตรมาส 1'!$R$7:$R$506),SUMIF('[1]ไตรมาส 1'!$Y$7:$Y$506,'ไตรมาส 2 (2)'!AN480,'[1]ไตรมาส 1'!$AD$7:$AD$506),SUMIF($A$7:$A$506,AN480,$F$7:$F$506),SUMIF($M$7:$M$506,AN480,$R$7:$R$506),SUMIF($Y$7:$Y$506,AN480,$AD$7:$AD$506))</f>
        <v>0</v>
      </c>
      <c r="AR480" s="54">
        <f>SUM(SUMIF('[1]ไตรมาส 1'!$A$7:$A$506,'ไตรมาส 2 (2)'!AN480,'[1]ไตรมาส 1'!$G$7:$G$506),SUMIF('[1]ไตรมาส 1'!$M$7:$M$506,'ไตรมาส 2 (2)'!AN480,'[1]ไตรมาส 1'!$S$7:$S$506),SUMIF('[1]ไตรมาส 1'!$Y$7:$Y$506,'ไตรมาส 2 (2)'!AN480,'[1]ไตรมาส 1'!$AE$7:$AE$506),SUMIF($A$7:$A$506,AN480,$G$7:$G$506),SUMIF($M$7:$M$506,AN480,$S$7:$S$506),SUMIF($Y$7:$Y$506,AN480,$AE$7:$AE$506))</f>
        <v>0</v>
      </c>
      <c r="AS480" s="54">
        <f t="shared" si="14"/>
        <v>0</v>
      </c>
      <c r="AT480" s="54">
        <f t="shared" si="15"/>
        <v>0</v>
      </c>
      <c r="AU480" s="63"/>
      <c r="AV480" s="63"/>
      <c r="AW480" s="64"/>
      <c r="AX480" s="65"/>
      <c r="AY480" s="65"/>
    </row>
    <row r="481" s="2" customFormat="1" ht="20.25" spans="1:51">
      <c r="A481" s="22"/>
      <c r="B481" s="23"/>
      <c r="C481" s="24"/>
      <c r="D481" s="25"/>
      <c r="E481" s="26"/>
      <c r="F481" s="26"/>
      <c r="G481" s="27"/>
      <c r="H481" s="28"/>
      <c r="I481" s="34"/>
      <c r="J481" s="28"/>
      <c r="K481" s="25"/>
      <c r="L481" s="35"/>
      <c r="M481" s="22"/>
      <c r="N481" s="23"/>
      <c r="O481" s="24"/>
      <c r="P481" s="25"/>
      <c r="Q481" s="26"/>
      <c r="R481" s="26"/>
      <c r="S481" s="27"/>
      <c r="T481" s="28"/>
      <c r="U481" s="34"/>
      <c r="V481" s="28"/>
      <c r="W481" s="25"/>
      <c r="X481" s="39"/>
      <c r="Y481" s="22"/>
      <c r="Z481" s="23"/>
      <c r="AA481" s="24"/>
      <c r="AB481" s="25"/>
      <c r="AC481" s="26"/>
      <c r="AD481" s="26"/>
      <c r="AE481" s="27"/>
      <c r="AF481" s="28"/>
      <c r="AG481" s="34"/>
      <c r="AH481" s="28"/>
      <c r="AI481" s="25"/>
      <c r="AJ481" s="39"/>
      <c r="AK481" s="47"/>
      <c r="AL481" s="48"/>
      <c r="AM481" s="45">
        <f>'[1]จัดรูปแบบ 2'!B477</f>
        <v>0</v>
      </c>
      <c r="AN481" s="46">
        <f>'[1]จัดรูปแบบ 2'!A477</f>
        <v>0</v>
      </c>
      <c r="AO481" s="54">
        <f>SUMIF('[1]ไตรมาส 1'!$A$7:$A$506,AN481,'[1]ไตรมาส 1'!$D$7:$D$506)</f>
        <v>0</v>
      </c>
      <c r="AP481" s="54">
        <f>SUMIF('[1]ไตรมาส 1'!$A$7:$A$506,AN481,'[1]ไตรมาส 1'!$E$7:$E$506)</f>
        <v>0</v>
      </c>
      <c r="AQ481" s="54">
        <f>SUM(SUMIF('[1]ไตรมาส 1'!$A$7:$A$506,'ไตรมาส 2 (2)'!AN481,'[1]ไตรมาส 1'!$F$7:$F$506),SUMIF('[1]ไตรมาส 1'!$M$7:$M$506,'ไตรมาส 2 (2)'!AN481,'[1]ไตรมาส 1'!$R$7:$R$506),SUMIF('[1]ไตรมาส 1'!$Y$7:$Y$506,'ไตรมาส 2 (2)'!AN481,'[1]ไตรมาส 1'!$AD$7:$AD$506),SUMIF($A$7:$A$506,AN481,$F$7:$F$506),SUMIF($M$7:$M$506,AN481,$R$7:$R$506),SUMIF($Y$7:$Y$506,AN481,$AD$7:$AD$506))</f>
        <v>0</v>
      </c>
      <c r="AR481" s="54">
        <f>SUM(SUMIF('[1]ไตรมาส 1'!$A$7:$A$506,'ไตรมาส 2 (2)'!AN481,'[1]ไตรมาส 1'!$G$7:$G$506),SUMIF('[1]ไตรมาส 1'!$M$7:$M$506,'ไตรมาส 2 (2)'!AN481,'[1]ไตรมาส 1'!$S$7:$S$506),SUMIF('[1]ไตรมาส 1'!$Y$7:$Y$506,'ไตรมาส 2 (2)'!AN481,'[1]ไตรมาส 1'!$AE$7:$AE$506),SUMIF($A$7:$A$506,AN481,$G$7:$G$506),SUMIF($M$7:$M$506,AN481,$S$7:$S$506),SUMIF($Y$7:$Y$506,AN481,$AE$7:$AE$506))</f>
        <v>0</v>
      </c>
      <c r="AS481" s="54">
        <f t="shared" si="14"/>
        <v>0</v>
      </c>
      <c r="AT481" s="54">
        <f t="shared" si="15"/>
        <v>0</v>
      </c>
      <c r="AU481" s="63"/>
      <c r="AV481" s="63"/>
      <c r="AW481" s="64"/>
      <c r="AX481" s="65"/>
      <c r="AY481" s="65"/>
    </row>
    <row r="482" s="2" customFormat="1" ht="20.25" spans="1:51">
      <c r="A482" s="22"/>
      <c r="B482" s="23"/>
      <c r="C482" s="24"/>
      <c r="D482" s="25"/>
      <c r="E482" s="26"/>
      <c r="F482" s="26"/>
      <c r="G482" s="27"/>
      <c r="H482" s="28"/>
      <c r="I482" s="34"/>
      <c r="J482" s="28"/>
      <c r="K482" s="25"/>
      <c r="L482" s="35"/>
      <c r="M482" s="22"/>
      <c r="N482" s="23"/>
      <c r="O482" s="24"/>
      <c r="P482" s="25"/>
      <c r="Q482" s="26"/>
      <c r="R482" s="26"/>
      <c r="S482" s="27"/>
      <c r="T482" s="28"/>
      <c r="U482" s="34"/>
      <c r="V482" s="28"/>
      <c r="W482" s="25"/>
      <c r="X482" s="39"/>
      <c r="Y482" s="22"/>
      <c r="Z482" s="23"/>
      <c r="AA482" s="24"/>
      <c r="AB482" s="25"/>
      <c r="AC482" s="26"/>
      <c r="AD482" s="26"/>
      <c r="AE482" s="27"/>
      <c r="AF482" s="28"/>
      <c r="AG482" s="34"/>
      <c r="AH482" s="28"/>
      <c r="AI482" s="25"/>
      <c r="AJ482" s="39"/>
      <c r="AK482" s="47"/>
      <c r="AL482" s="48"/>
      <c r="AM482" s="45">
        <f>'[1]จัดรูปแบบ 2'!B478</f>
        <v>0</v>
      </c>
      <c r="AN482" s="46">
        <f>'[1]จัดรูปแบบ 2'!A478</f>
        <v>0</v>
      </c>
      <c r="AO482" s="54">
        <f>SUMIF('[1]ไตรมาส 1'!$A$7:$A$506,AN482,'[1]ไตรมาส 1'!$D$7:$D$506)</f>
        <v>0</v>
      </c>
      <c r="AP482" s="54">
        <f>SUMIF('[1]ไตรมาส 1'!$A$7:$A$506,AN482,'[1]ไตรมาส 1'!$E$7:$E$506)</f>
        <v>0</v>
      </c>
      <c r="AQ482" s="54">
        <f>SUM(SUMIF('[1]ไตรมาส 1'!$A$7:$A$506,'ไตรมาส 2 (2)'!AN482,'[1]ไตรมาส 1'!$F$7:$F$506),SUMIF('[1]ไตรมาส 1'!$M$7:$M$506,'ไตรมาส 2 (2)'!AN482,'[1]ไตรมาส 1'!$R$7:$R$506),SUMIF('[1]ไตรมาส 1'!$Y$7:$Y$506,'ไตรมาส 2 (2)'!AN482,'[1]ไตรมาส 1'!$AD$7:$AD$506),SUMIF($A$7:$A$506,AN482,$F$7:$F$506),SUMIF($M$7:$M$506,AN482,$R$7:$R$506),SUMIF($Y$7:$Y$506,AN482,$AD$7:$AD$506))</f>
        <v>0</v>
      </c>
      <c r="AR482" s="54">
        <f>SUM(SUMIF('[1]ไตรมาส 1'!$A$7:$A$506,'ไตรมาส 2 (2)'!AN482,'[1]ไตรมาส 1'!$G$7:$G$506),SUMIF('[1]ไตรมาส 1'!$M$7:$M$506,'ไตรมาส 2 (2)'!AN482,'[1]ไตรมาส 1'!$S$7:$S$506),SUMIF('[1]ไตรมาส 1'!$Y$7:$Y$506,'ไตรมาส 2 (2)'!AN482,'[1]ไตรมาส 1'!$AE$7:$AE$506),SUMIF($A$7:$A$506,AN482,$G$7:$G$506),SUMIF($M$7:$M$506,AN482,$S$7:$S$506),SUMIF($Y$7:$Y$506,AN482,$AE$7:$AE$506))</f>
        <v>0</v>
      </c>
      <c r="AS482" s="54">
        <f t="shared" si="14"/>
        <v>0</v>
      </c>
      <c r="AT482" s="54">
        <f t="shared" si="15"/>
        <v>0</v>
      </c>
      <c r="AU482" s="63"/>
      <c r="AV482" s="63"/>
      <c r="AW482" s="64"/>
      <c r="AX482" s="65"/>
      <c r="AY482" s="65"/>
    </row>
    <row r="483" s="2" customFormat="1" ht="20.25" spans="1:51">
      <c r="A483" s="22"/>
      <c r="B483" s="23"/>
      <c r="C483" s="24"/>
      <c r="D483" s="25"/>
      <c r="E483" s="26"/>
      <c r="F483" s="26"/>
      <c r="G483" s="27"/>
      <c r="H483" s="28"/>
      <c r="I483" s="34"/>
      <c r="J483" s="28"/>
      <c r="K483" s="25"/>
      <c r="L483" s="35"/>
      <c r="M483" s="22"/>
      <c r="N483" s="23"/>
      <c r="O483" s="24"/>
      <c r="P483" s="25"/>
      <c r="Q483" s="26"/>
      <c r="R483" s="26"/>
      <c r="S483" s="27"/>
      <c r="T483" s="28"/>
      <c r="U483" s="34"/>
      <c r="V483" s="28"/>
      <c r="W483" s="25"/>
      <c r="X483" s="39"/>
      <c r="Y483" s="22"/>
      <c r="Z483" s="23"/>
      <c r="AA483" s="24"/>
      <c r="AB483" s="25"/>
      <c r="AC483" s="26"/>
      <c r="AD483" s="26"/>
      <c r="AE483" s="27"/>
      <c r="AF483" s="28"/>
      <c r="AG483" s="34"/>
      <c r="AH483" s="28"/>
      <c r="AI483" s="25"/>
      <c r="AJ483" s="39"/>
      <c r="AK483" s="47"/>
      <c r="AL483" s="48"/>
      <c r="AM483" s="45">
        <f>'[1]จัดรูปแบบ 2'!B479</f>
        <v>0</v>
      </c>
      <c r="AN483" s="46">
        <f>'[1]จัดรูปแบบ 2'!A479</f>
        <v>0</v>
      </c>
      <c r="AO483" s="54">
        <f>SUMIF('[1]ไตรมาส 1'!$A$7:$A$506,AN483,'[1]ไตรมาส 1'!$D$7:$D$506)</f>
        <v>0</v>
      </c>
      <c r="AP483" s="54">
        <f>SUMIF('[1]ไตรมาส 1'!$A$7:$A$506,AN483,'[1]ไตรมาส 1'!$E$7:$E$506)</f>
        <v>0</v>
      </c>
      <c r="AQ483" s="54">
        <f>SUM(SUMIF('[1]ไตรมาส 1'!$A$7:$A$506,'ไตรมาส 2 (2)'!AN483,'[1]ไตรมาส 1'!$F$7:$F$506),SUMIF('[1]ไตรมาส 1'!$M$7:$M$506,'ไตรมาส 2 (2)'!AN483,'[1]ไตรมาส 1'!$R$7:$R$506),SUMIF('[1]ไตรมาส 1'!$Y$7:$Y$506,'ไตรมาส 2 (2)'!AN483,'[1]ไตรมาส 1'!$AD$7:$AD$506),SUMIF($A$7:$A$506,AN483,$F$7:$F$506),SUMIF($M$7:$M$506,AN483,$R$7:$R$506),SUMIF($Y$7:$Y$506,AN483,$AD$7:$AD$506))</f>
        <v>0</v>
      </c>
      <c r="AR483" s="54">
        <f>SUM(SUMIF('[1]ไตรมาส 1'!$A$7:$A$506,'ไตรมาส 2 (2)'!AN483,'[1]ไตรมาส 1'!$G$7:$G$506),SUMIF('[1]ไตรมาส 1'!$M$7:$M$506,'ไตรมาส 2 (2)'!AN483,'[1]ไตรมาส 1'!$S$7:$S$506),SUMIF('[1]ไตรมาส 1'!$Y$7:$Y$506,'ไตรมาส 2 (2)'!AN483,'[1]ไตรมาส 1'!$AE$7:$AE$506),SUMIF($A$7:$A$506,AN483,$G$7:$G$506),SUMIF($M$7:$M$506,AN483,$S$7:$S$506),SUMIF($Y$7:$Y$506,AN483,$AE$7:$AE$506))</f>
        <v>0</v>
      </c>
      <c r="AS483" s="54">
        <f t="shared" si="14"/>
        <v>0</v>
      </c>
      <c r="AT483" s="54">
        <f t="shared" si="15"/>
        <v>0</v>
      </c>
      <c r="AU483" s="63"/>
      <c r="AV483" s="63"/>
      <c r="AW483" s="64"/>
      <c r="AX483" s="65"/>
      <c r="AY483" s="65"/>
    </row>
    <row r="484" s="2" customFormat="1" ht="20.25" spans="1:51">
      <c r="A484" s="22"/>
      <c r="B484" s="23"/>
      <c r="C484" s="24"/>
      <c r="D484" s="25"/>
      <c r="E484" s="26"/>
      <c r="F484" s="26"/>
      <c r="G484" s="27"/>
      <c r="H484" s="28"/>
      <c r="I484" s="34"/>
      <c r="J484" s="28"/>
      <c r="K484" s="25"/>
      <c r="L484" s="35"/>
      <c r="M484" s="22"/>
      <c r="N484" s="23"/>
      <c r="O484" s="24"/>
      <c r="P484" s="25"/>
      <c r="Q484" s="26"/>
      <c r="R484" s="26"/>
      <c r="S484" s="27"/>
      <c r="T484" s="28"/>
      <c r="U484" s="34"/>
      <c r="V484" s="28"/>
      <c r="W484" s="25"/>
      <c r="X484" s="39"/>
      <c r="Y484" s="22"/>
      <c r="Z484" s="23"/>
      <c r="AA484" s="24"/>
      <c r="AB484" s="25"/>
      <c r="AC484" s="26"/>
      <c r="AD484" s="26"/>
      <c r="AE484" s="27"/>
      <c r="AF484" s="28"/>
      <c r="AG484" s="34"/>
      <c r="AH484" s="28"/>
      <c r="AI484" s="25"/>
      <c r="AJ484" s="39"/>
      <c r="AK484" s="47"/>
      <c r="AL484" s="48"/>
      <c r="AM484" s="45">
        <f>'[1]จัดรูปแบบ 2'!B480</f>
        <v>0</v>
      </c>
      <c r="AN484" s="46">
        <f>'[1]จัดรูปแบบ 2'!A480</f>
        <v>0</v>
      </c>
      <c r="AO484" s="54">
        <f>SUMIF('[1]ไตรมาส 1'!$A$7:$A$506,AN484,'[1]ไตรมาส 1'!$D$7:$D$506)</f>
        <v>0</v>
      </c>
      <c r="AP484" s="54">
        <f>SUMIF('[1]ไตรมาส 1'!$A$7:$A$506,AN484,'[1]ไตรมาส 1'!$E$7:$E$506)</f>
        <v>0</v>
      </c>
      <c r="AQ484" s="54">
        <f>SUM(SUMIF('[1]ไตรมาส 1'!$A$7:$A$506,'ไตรมาส 2 (2)'!AN484,'[1]ไตรมาส 1'!$F$7:$F$506),SUMIF('[1]ไตรมาส 1'!$M$7:$M$506,'ไตรมาส 2 (2)'!AN484,'[1]ไตรมาส 1'!$R$7:$R$506),SUMIF('[1]ไตรมาส 1'!$Y$7:$Y$506,'ไตรมาส 2 (2)'!AN484,'[1]ไตรมาส 1'!$AD$7:$AD$506),SUMIF($A$7:$A$506,AN484,$F$7:$F$506),SUMIF($M$7:$M$506,AN484,$R$7:$R$506),SUMIF($Y$7:$Y$506,AN484,$AD$7:$AD$506))</f>
        <v>0</v>
      </c>
      <c r="AR484" s="54">
        <f>SUM(SUMIF('[1]ไตรมาส 1'!$A$7:$A$506,'ไตรมาส 2 (2)'!AN484,'[1]ไตรมาส 1'!$G$7:$G$506),SUMIF('[1]ไตรมาส 1'!$M$7:$M$506,'ไตรมาส 2 (2)'!AN484,'[1]ไตรมาส 1'!$S$7:$S$506),SUMIF('[1]ไตรมาส 1'!$Y$7:$Y$506,'ไตรมาส 2 (2)'!AN484,'[1]ไตรมาส 1'!$AE$7:$AE$506),SUMIF($A$7:$A$506,AN484,$G$7:$G$506),SUMIF($M$7:$M$506,AN484,$S$7:$S$506),SUMIF($Y$7:$Y$506,AN484,$AE$7:$AE$506))</f>
        <v>0</v>
      </c>
      <c r="AS484" s="54">
        <f t="shared" si="14"/>
        <v>0</v>
      </c>
      <c r="AT484" s="54">
        <f t="shared" si="15"/>
        <v>0</v>
      </c>
      <c r="AU484" s="63"/>
      <c r="AV484" s="63"/>
      <c r="AW484" s="64"/>
      <c r="AX484" s="65"/>
      <c r="AY484" s="65"/>
    </row>
    <row r="485" s="2" customFormat="1" ht="20.25" spans="1:51">
      <c r="A485" s="22"/>
      <c r="B485" s="23"/>
      <c r="C485" s="24"/>
      <c r="D485" s="25"/>
      <c r="E485" s="26"/>
      <c r="F485" s="26"/>
      <c r="G485" s="27"/>
      <c r="H485" s="28"/>
      <c r="I485" s="34"/>
      <c r="J485" s="28"/>
      <c r="K485" s="25"/>
      <c r="L485" s="35"/>
      <c r="M485" s="22"/>
      <c r="N485" s="23"/>
      <c r="O485" s="24"/>
      <c r="P485" s="25"/>
      <c r="Q485" s="26"/>
      <c r="R485" s="26"/>
      <c r="S485" s="27"/>
      <c r="T485" s="28"/>
      <c r="U485" s="34"/>
      <c r="V485" s="28"/>
      <c r="W485" s="25"/>
      <c r="X485" s="39"/>
      <c r="Y485" s="22"/>
      <c r="Z485" s="23"/>
      <c r="AA485" s="24"/>
      <c r="AB485" s="25"/>
      <c r="AC485" s="26"/>
      <c r="AD485" s="26"/>
      <c r="AE485" s="27"/>
      <c r="AF485" s="28"/>
      <c r="AG485" s="34"/>
      <c r="AH485" s="28"/>
      <c r="AI485" s="25"/>
      <c r="AJ485" s="39"/>
      <c r="AK485" s="47"/>
      <c r="AL485" s="48"/>
      <c r="AM485" s="45">
        <f>'[1]จัดรูปแบบ 2'!B481</f>
        <v>0</v>
      </c>
      <c r="AN485" s="46">
        <f>'[1]จัดรูปแบบ 2'!A481</f>
        <v>0</v>
      </c>
      <c r="AO485" s="54">
        <f>SUMIF('[1]ไตรมาส 1'!$A$7:$A$506,AN485,'[1]ไตรมาส 1'!$D$7:$D$506)</f>
        <v>0</v>
      </c>
      <c r="AP485" s="54">
        <f>SUMIF('[1]ไตรมาส 1'!$A$7:$A$506,AN485,'[1]ไตรมาส 1'!$E$7:$E$506)</f>
        <v>0</v>
      </c>
      <c r="AQ485" s="54">
        <f>SUM(SUMIF('[1]ไตรมาส 1'!$A$7:$A$506,'ไตรมาส 2 (2)'!AN485,'[1]ไตรมาส 1'!$F$7:$F$506),SUMIF('[1]ไตรมาส 1'!$M$7:$M$506,'ไตรมาส 2 (2)'!AN485,'[1]ไตรมาส 1'!$R$7:$R$506),SUMIF('[1]ไตรมาส 1'!$Y$7:$Y$506,'ไตรมาส 2 (2)'!AN485,'[1]ไตรมาส 1'!$AD$7:$AD$506),SUMIF($A$7:$A$506,AN485,$F$7:$F$506),SUMIF($M$7:$M$506,AN485,$R$7:$R$506),SUMIF($Y$7:$Y$506,AN485,$AD$7:$AD$506))</f>
        <v>0</v>
      </c>
      <c r="AR485" s="54">
        <f>SUM(SUMIF('[1]ไตรมาส 1'!$A$7:$A$506,'ไตรมาส 2 (2)'!AN485,'[1]ไตรมาส 1'!$G$7:$G$506),SUMIF('[1]ไตรมาส 1'!$M$7:$M$506,'ไตรมาส 2 (2)'!AN485,'[1]ไตรมาส 1'!$S$7:$S$506),SUMIF('[1]ไตรมาส 1'!$Y$7:$Y$506,'ไตรมาส 2 (2)'!AN485,'[1]ไตรมาส 1'!$AE$7:$AE$506),SUMIF($A$7:$A$506,AN485,$G$7:$G$506),SUMIF($M$7:$M$506,AN485,$S$7:$S$506),SUMIF($Y$7:$Y$506,AN485,$AE$7:$AE$506))</f>
        <v>0</v>
      </c>
      <c r="AS485" s="54">
        <f t="shared" si="14"/>
        <v>0</v>
      </c>
      <c r="AT485" s="54">
        <f t="shared" si="15"/>
        <v>0</v>
      </c>
      <c r="AU485" s="63"/>
      <c r="AV485" s="63"/>
      <c r="AW485" s="64"/>
      <c r="AX485" s="65"/>
      <c r="AY485" s="65"/>
    </row>
    <row r="486" s="2" customFormat="1" ht="20.25" spans="1:51">
      <c r="A486" s="22"/>
      <c r="B486" s="23"/>
      <c r="C486" s="24"/>
      <c r="D486" s="25"/>
      <c r="E486" s="26"/>
      <c r="F486" s="26"/>
      <c r="G486" s="27"/>
      <c r="H486" s="28"/>
      <c r="I486" s="34"/>
      <c r="J486" s="28"/>
      <c r="K486" s="25"/>
      <c r="L486" s="35"/>
      <c r="M486" s="22"/>
      <c r="N486" s="23"/>
      <c r="O486" s="24"/>
      <c r="P486" s="25"/>
      <c r="Q486" s="26"/>
      <c r="R486" s="26"/>
      <c r="S486" s="27"/>
      <c r="T486" s="28"/>
      <c r="U486" s="34"/>
      <c r="V486" s="28"/>
      <c r="W486" s="25"/>
      <c r="X486" s="39"/>
      <c r="Y486" s="22"/>
      <c r="Z486" s="23"/>
      <c r="AA486" s="24"/>
      <c r="AB486" s="25"/>
      <c r="AC486" s="26"/>
      <c r="AD486" s="26"/>
      <c r="AE486" s="27"/>
      <c r="AF486" s="28"/>
      <c r="AG486" s="34"/>
      <c r="AH486" s="28"/>
      <c r="AI486" s="25"/>
      <c r="AJ486" s="39"/>
      <c r="AK486" s="47"/>
      <c r="AL486" s="48"/>
      <c r="AM486" s="45">
        <f>'[1]จัดรูปแบบ 2'!B482</f>
        <v>0</v>
      </c>
      <c r="AN486" s="46">
        <f>'[1]จัดรูปแบบ 2'!A482</f>
        <v>0</v>
      </c>
      <c r="AO486" s="54">
        <f>SUMIF('[1]ไตรมาส 1'!$A$7:$A$506,AN486,'[1]ไตรมาส 1'!$D$7:$D$506)</f>
        <v>0</v>
      </c>
      <c r="AP486" s="54">
        <f>SUMIF('[1]ไตรมาส 1'!$A$7:$A$506,AN486,'[1]ไตรมาส 1'!$E$7:$E$506)</f>
        <v>0</v>
      </c>
      <c r="AQ486" s="54">
        <f>SUM(SUMIF('[1]ไตรมาส 1'!$A$7:$A$506,'ไตรมาส 2 (2)'!AN486,'[1]ไตรมาส 1'!$F$7:$F$506),SUMIF('[1]ไตรมาส 1'!$M$7:$M$506,'ไตรมาส 2 (2)'!AN486,'[1]ไตรมาส 1'!$R$7:$R$506),SUMIF('[1]ไตรมาส 1'!$Y$7:$Y$506,'ไตรมาส 2 (2)'!AN486,'[1]ไตรมาส 1'!$AD$7:$AD$506),SUMIF($A$7:$A$506,AN486,$F$7:$F$506),SUMIF($M$7:$M$506,AN486,$R$7:$R$506),SUMIF($Y$7:$Y$506,AN486,$AD$7:$AD$506))</f>
        <v>0</v>
      </c>
      <c r="AR486" s="54">
        <f>SUM(SUMIF('[1]ไตรมาส 1'!$A$7:$A$506,'ไตรมาส 2 (2)'!AN486,'[1]ไตรมาส 1'!$G$7:$G$506),SUMIF('[1]ไตรมาส 1'!$M$7:$M$506,'ไตรมาส 2 (2)'!AN486,'[1]ไตรมาส 1'!$S$7:$S$506),SUMIF('[1]ไตรมาส 1'!$Y$7:$Y$506,'ไตรมาส 2 (2)'!AN486,'[1]ไตรมาส 1'!$AE$7:$AE$506),SUMIF($A$7:$A$506,AN486,$G$7:$G$506),SUMIF($M$7:$M$506,AN486,$S$7:$S$506),SUMIF($Y$7:$Y$506,AN486,$AE$7:$AE$506))</f>
        <v>0</v>
      </c>
      <c r="AS486" s="54">
        <f t="shared" si="14"/>
        <v>0</v>
      </c>
      <c r="AT486" s="54">
        <f t="shared" si="15"/>
        <v>0</v>
      </c>
      <c r="AU486" s="63"/>
      <c r="AV486" s="63"/>
      <c r="AW486" s="64"/>
      <c r="AX486" s="65"/>
      <c r="AY486" s="65"/>
    </row>
    <row r="487" s="2" customFormat="1" ht="20.25" spans="1:51">
      <c r="A487" s="22"/>
      <c r="B487" s="23"/>
      <c r="C487" s="24"/>
      <c r="D487" s="25"/>
      <c r="E487" s="26"/>
      <c r="F487" s="26"/>
      <c r="G487" s="27"/>
      <c r="H487" s="28"/>
      <c r="I487" s="34"/>
      <c r="J487" s="28"/>
      <c r="K487" s="25"/>
      <c r="L487" s="35"/>
      <c r="M487" s="22"/>
      <c r="N487" s="23"/>
      <c r="O487" s="24"/>
      <c r="P487" s="25"/>
      <c r="Q487" s="26"/>
      <c r="R487" s="26"/>
      <c r="S487" s="27"/>
      <c r="T487" s="28"/>
      <c r="U487" s="34"/>
      <c r="V487" s="28"/>
      <c r="W487" s="25"/>
      <c r="X487" s="39"/>
      <c r="Y487" s="22"/>
      <c r="Z487" s="23"/>
      <c r="AA487" s="24"/>
      <c r="AB487" s="25"/>
      <c r="AC487" s="26"/>
      <c r="AD487" s="26"/>
      <c r="AE487" s="27"/>
      <c r="AF487" s="28"/>
      <c r="AG487" s="34"/>
      <c r="AH487" s="28"/>
      <c r="AI487" s="25"/>
      <c r="AJ487" s="39"/>
      <c r="AK487" s="47"/>
      <c r="AL487" s="48"/>
      <c r="AM487" s="45">
        <f>'[1]จัดรูปแบบ 2'!B483</f>
        <v>0</v>
      </c>
      <c r="AN487" s="46">
        <f>'[1]จัดรูปแบบ 2'!A483</f>
        <v>0</v>
      </c>
      <c r="AO487" s="54">
        <f>SUMIF('[1]ไตรมาส 1'!$A$7:$A$506,AN487,'[1]ไตรมาส 1'!$D$7:$D$506)</f>
        <v>0</v>
      </c>
      <c r="AP487" s="54">
        <f>SUMIF('[1]ไตรมาส 1'!$A$7:$A$506,AN487,'[1]ไตรมาส 1'!$E$7:$E$506)</f>
        <v>0</v>
      </c>
      <c r="AQ487" s="54">
        <f>SUM(SUMIF('[1]ไตรมาส 1'!$A$7:$A$506,'ไตรมาส 2 (2)'!AN487,'[1]ไตรมาส 1'!$F$7:$F$506),SUMIF('[1]ไตรมาส 1'!$M$7:$M$506,'ไตรมาส 2 (2)'!AN487,'[1]ไตรมาส 1'!$R$7:$R$506),SUMIF('[1]ไตรมาส 1'!$Y$7:$Y$506,'ไตรมาส 2 (2)'!AN487,'[1]ไตรมาส 1'!$AD$7:$AD$506),SUMIF($A$7:$A$506,AN487,$F$7:$F$506),SUMIF($M$7:$M$506,AN487,$R$7:$R$506),SUMIF($Y$7:$Y$506,AN487,$AD$7:$AD$506))</f>
        <v>0</v>
      </c>
      <c r="AR487" s="54">
        <f>SUM(SUMIF('[1]ไตรมาส 1'!$A$7:$A$506,'ไตรมาส 2 (2)'!AN487,'[1]ไตรมาส 1'!$G$7:$G$506),SUMIF('[1]ไตรมาส 1'!$M$7:$M$506,'ไตรมาส 2 (2)'!AN487,'[1]ไตรมาส 1'!$S$7:$S$506),SUMIF('[1]ไตรมาส 1'!$Y$7:$Y$506,'ไตรมาส 2 (2)'!AN487,'[1]ไตรมาส 1'!$AE$7:$AE$506),SUMIF($A$7:$A$506,AN487,$G$7:$G$506),SUMIF($M$7:$M$506,AN487,$S$7:$S$506),SUMIF($Y$7:$Y$506,AN487,$AE$7:$AE$506))</f>
        <v>0</v>
      </c>
      <c r="AS487" s="54">
        <f t="shared" si="14"/>
        <v>0</v>
      </c>
      <c r="AT487" s="54">
        <f t="shared" si="15"/>
        <v>0</v>
      </c>
      <c r="AU487" s="63"/>
      <c r="AV487" s="63"/>
      <c r="AW487" s="64"/>
      <c r="AX487" s="65"/>
      <c r="AY487" s="65"/>
    </row>
    <row r="488" s="2" customFormat="1" ht="20.25" spans="1:51">
      <c r="A488" s="22"/>
      <c r="B488" s="23"/>
      <c r="C488" s="24"/>
      <c r="D488" s="25"/>
      <c r="E488" s="26"/>
      <c r="F488" s="26"/>
      <c r="G488" s="27"/>
      <c r="H488" s="28"/>
      <c r="I488" s="34"/>
      <c r="J488" s="28"/>
      <c r="K488" s="25"/>
      <c r="L488" s="35"/>
      <c r="M488" s="22"/>
      <c r="N488" s="23"/>
      <c r="O488" s="24"/>
      <c r="P488" s="25"/>
      <c r="Q488" s="26"/>
      <c r="R488" s="26"/>
      <c r="S488" s="27"/>
      <c r="T488" s="28"/>
      <c r="U488" s="34"/>
      <c r="V488" s="28"/>
      <c r="W488" s="25"/>
      <c r="X488" s="39"/>
      <c r="Y488" s="22"/>
      <c r="Z488" s="23"/>
      <c r="AA488" s="24"/>
      <c r="AB488" s="25"/>
      <c r="AC488" s="26"/>
      <c r="AD488" s="26"/>
      <c r="AE488" s="27"/>
      <c r="AF488" s="28"/>
      <c r="AG488" s="34"/>
      <c r="AH488" s="28"/>
      <c r="AI488" s="25"/>
      <c r="AJ488" s="39"/>
      <c r="AK488" s="47"/>
      <c r="AL488" s="48"/>
      <c r="AM488" s="45">
        <f>'[1]จัดรูปแบบ 2'!B484</f>
        <v>0</v>
      </c>
      <c r="AN488" s="46">
        <f>'[1]จัดรูปแบบ 2'!A484</f>
        <v>0</v>
      </c>
      <c r="AO488" s="54">
        <f>SUMIF('[1]ไตรมาส 1'!$A$7:$A$506,AN488,'[1]ไตรมาส 1'!$D$7:$D$506)</f>
        <v>0</v>
      </c>
      <c r="AP488" s="54">
        <f>SUMIF('[1]ไตรมาส 1'!$A$7:$A$506,AN488,'[1]ไตรมาส 1'!$E$7:$E$506)</f>
        <v>0</v>
      </c>
      <c r="AQ488" s="54">
        <f>SUM(SUMIF('[1]ไตรมาส 1'!$A$7:$A$506,'ไตรมาส 2 (2)'!AN488,'[1]ไตรมาส 1'!$F$7:$F$506),SUMIF('[1]ไตรมาส 1'!$M$7:$M$506,'ไตรมาส 2 (2)'!AN488,'[1]ไตรมาส 1'!$R$7:$R$506),SUMIF('[1]ไตรมาส 1'!$Y$7:$Y$506,'ไตรมาส 2 (2)'!AN488,'[1]ไตรมาส 1'!$AD$7:$AD$506),SUMIF($A$7:$A$506,AN488,$F$7:$F$506),SUMIF($M$7:$M$506,AN488,$R$7:$R$506),SUMIF($Y$7:$Y$506,AN488,$AD$7:$AD$506))</f>
        <v>0</v>
      </c>
      <c r="AR488" s="54">
        <f>SUM(SUMIF('[1]ไตรมาส 1'!$A$7:$A$506,'ไตรมาส 2 (2)'!AN488,'[1]ไตรมาส 1'!$G$7:$G$506),SUMIF('[1]ไตรมาส 1'!$M$7:$M$506,'ไตรมาส 2 (2)'!AN488,'[1]ไตรมาส 1'!$S$7:$S$506),SUMIF('[1]ไตรมาส 1'!$Y$7:$Y$506,'ไตรมาส 2 (2)'!AN488,'[1]ไตรมาส 1'!$AE$7:$AE$506),SUMIF($A$7:$A$506,AN488,$G$7:$G$506),SUMIF($M$7:$M$506,AN488,$S$7:$S$506),SUMIF($Y$7:$Y$506,AN488,$AE$7:$AE$506))</f>
        <v>0</v>
      </c>
      <c r="AS488" s="54">
        <f t="shared" si="14"/>
        <v>0</v>
      </c>
      <c r="AT488" s="54">
        <f t="shared" si="15"/>
        <v>0</v>
      </c>
      <c r="AU488" s="63"/>
      <c r="AV488" s="63"/>
      <c r="AW488" s="64"/>
      <c r="AX488" s="65"/>
      <c r="AY488" s="65"/>
    </row>
    <row r="489" s="2" customFormat="1" ht="20.25" spans="1:51">
      <c r="A489" s="22"/>
      <c r="B489" s="23"/>
      <c r="C489" s="24"/>
      <c r="D489" s="25"/>
      <c r="E489" s="26"/>
      <c r="F489" s="26"/>
      <c r="G489" s="27"/>
      <c r="H489" s="28"/>
      <c r="I489" s="34"/>
      <c r="J489" s="28"/>
      <c r="K489" s="25"/>
      <c r="L489" s="35"/>
      <c r="M489" s="22"/>
      <c r="N489" s="23"/>
      <c r="O489" s="24"/>
      <c r="P489" s="25"/>
      <c r="Q489" s="26"/>
      <c r="R489" s="26"/>
      <c r="S489" s="27"/>
      <c r="T489" s="28"/>
      <c r="U489" s="34"/>
      <c r="V489" s="28"/>
      <c r="W489" s="25"/>
      <c r="X489" s="39"/>
      <c r="Y489" s="22"/>
      <c r="Z489" s="23"/>
      <c r="AA489" s="24"/>
      <c r="AB489" s="25"/>
      <c r="AC489" s="26"/>
      <c r="AD489" s="26"/>
      <c r="AE489" s="27"/>
      <c r="AF489" s="28"/>
      <c r="AG489" s="34"/>
      <c r="AH489" s="28"/>
      <c r="AI489" s="25"/>
      <c r="AJ489" s="39"/>
      <c r="AK489" s="47"/>
      <c r="AL489" s="48"/>
      <c r="AM489" s="45">
        <f>'[1]จัดรูปแบบ 2'!B485</f>
        <v>0</v>
      </c>
      <c r="AN489" s="46">
        <f>'[1]จัดรูปแบบ 2'!A485</f>
        <v>0</v>
      </c>
      <c r="AO489" s="54">
        <f>SUMIF('[1]ไตรมาส 1'!$A$7:$A$506,AN489,'[1]ไตรมาส 1'!$D$7:$D$506)</f>
        <v>0</v>
      </c>
      <c r="AP489" s="54">
        <f>SUMIF('[1]ไตรมาส 1'!$A$7:$A$506,AN489,'[1]ไตรมาส 1'!$E$7:$E$506)</f>
        <v>0</v>
      </c>
      <c r="AQ489" s="54">
        <f>SUM(SUMIF('[1]ไตรมาส 1'!$A$7:$A$506,'ไตรมาส 2 (2)'!AN489,'[1]ไตรมาส 1'!$F$7:$F$506),SUMIF('[1]ไตรมาส 1'!$M$7:$M$506,'ไตรมาส 2 (2)'!AN489,'[1]ไตรมาส 1'!$R$7:$R$506),SUMIF('[1]ไตรมาส 1'!$Y$7:$Y$506,'ไตรมาส 2 (2)'!AN489,'[1]ไตรมาส 1'!$AD$7:$AD$506),SUMIF($A$7:$A$506,AN489,$F$7:$F$506),SUMIF($M$7:$M$506,AN489,$R$7:$R$506),SUMIF($Y$7:$Y$506,AN489,$AD$7:$AD$506))</f>
        <v>0</v>
      </c>
      <c r="AR489" s="54">
        <f>SUM(SUMIF('[1]ไตรมาส 1'!$A$7:$A$506,'ไตรมาส 2 (2)'!AN489,'[1]ไตรมาส 1'!$G$7:$G$506),SUMIF('[1]ไตรมาส 1'!$M$7:$M$506,'ไตรมาส 2 (2)'!AN489,'[1]ไตรมาส 1'!$S$7:$S$506),SUMIF('[1]ไตรมาส 1'!$Y$7:$Y$506,'ไตรมาส 2 (2)'!AN489,'[1]ไตรมาส 1'!$AE$7:$AE$506),SUMIF($A$7:$A$506,AN489,$G$7:$G$506),SUMIF($M$7:$M$506,AN489,$S$7:$S$506),SUMIF($Y$7:$Y$506,AN489,$AE$7:$AE$506))</f>
        <v>0</v>
      </c>
      <c r="AS489" s="54">
        <f t="shared" si="14"/>
        <v>0</v>
      </c>
      <c r="AT489" s="54">
        <f t="shared" si="15"/>
        <v>0</v>
      </c>
      <c r="AU489" s="63"/>
      <c r="AV489" s="63"/>
      <c r="AW489" s="64"/>
      <c r="AX489" s="65"/>
      <c r="AY489" s="65"/>
    </row>
    <row r="490" s="2" customFormat="1" ht="20.25" spans="1:51">
      <c r="A490" s="22"/>
      <c r="B490" s="23"/>
      <c r="C490" s="24"/>
      <c r="D490" s="25"/>
      <c r="E490" s="26"/>
      <c r="F490" s="26"/>
      <c r="G490" s="27"/>
      <c r="H490" s="28"/>
      <c r="I490" s="34"/>
      <c r="J490" s="28"/>
      <c r="K490" s="25"/>
      <c r="L490" s="35"/>
      <c r="M490" s="22"/>
      <c r="N490" s="23"/>
      <c r="O490" s="24"/>
      <c r="P490" s="25"/>
      <c r="Q490" s="26"/>
      <c r="R490" s="26"/>
      <c r="S490" s="27"/>
      <c r="T490" s="28"/>
      <c r="U490" s="34"/>
      <c r="V490" s="28"/>
      <c r="W490" s="25"/>
      <c r="X490" s="39"/>
      <c r="Y490" s="22"/>
      <c r="Z490" s="23"/>
      <c r="AA490" s="24"/>
      <c r="AB490" s="25"/>
      <c r="AC490" s="26"/>
      <c r="AD490" s="26"/>
      <c r="AE490" s="27"/>
      <c r="AF490" s="28"/>
      <c r="AG490" s="34"/>
      <c r="AH490" s="28"/>
      <c r="AI490" s="25"/>
      <c r="AJ490" s="39"/>
      <c r="AK490" s="47"/>
      <c r="AL490" s="48"/>
      <c r="AM490" s="45">
        <f>'[1]จัดรูปแบบ 2'!B486</f>
        <v>0</v>
      </c>
      <c r="AN490" s="46">
        <f>'[1]จัดรูปแบบ 2'!A486</f>
        <v>0</v>
      </c>
      <c r="AO490" s="54">
        <f>SUMIF('[1]ไตรมาส 1'!$A$7:$A$506,AN490,'[1]ไตรมาส 1'!$D$7:$D$506)</f>
        <v>0</v>
      </c>
      <c r="AP490" s="54">
        <f>SUMIF('[1]ไตรมาส 1'!$A$7:$A$506,AN490,'[1]ไตรมาส 1'!$E$7:$E$506)</f>
        <v>0</v>
      </c>
      <c r="AQ490" s="54">
        <f>SUM(SUMIF('[1]ไตรมาส 1'!$A$7:$A$506,'ไตรมาส 2 (2)'!AN490,'[1]ไตรมาส 1'!$F$7:$F$506),SUMIF('[1]ไตรมาส 1'!$M$7:$M$506,'ไตรมาส 2 (2)'!AN490,'[1]ไตรมาส 1'!$R$7:$R$506),SUMIF('[1]ไตรมาส 1'!$Y$7:$Y$506,'ไตรมาส 2 (2)'!AN490,'[1]ไตรมาส 1'!$AD$7:$AD$506),SUMIF($A$7:$A$506,AN490,$F$7:$F$506),SUMIF($M$7:$M$506,AN490,$R$7:$R$506),SUMIF($Y$7:$Y$506,AN490,$AD$7:$AD$506))</f>
        <v>0</v>
      </c>
      <c r="AR490" s="54">
        <f>SUM(SUMIF('[1]ไตรมาส 1'!$A$7:$A$506,'ไตรมาส 2 (2)'!AN490,'[1]ไตรมาส 1'!$G$7:$G$506),SUMIF('[1]ไตรมาส 1'!$M$7:$M$506,'ไตรมาส 2 (2)'!AN490,'[1]ไตรมาส 1'!$S$7:$S$506),SUMIF('[1]ไตรมาส 1'!$Y$7:$Y$506,'ไตรมาส 2 (2)'!AN490,'[1]ไตรมาส 1'!$AE$7:$AE$506),SUMIF($A$7:$A$506,AN490,$G$7:$G$506),SUMIF($M$7:$M$506,AN490,$S$7:$S$506),SUMIF($Y$7:$Y$506,AN490,$AE$7:$AE$506))</f>
        <v>0</v>
      </c>
      <c r="AS490" s="54">
        <f t="shared" si="14"/>
        <v>0</v>
      </c>
      <c r="AT490" s="54">
        <f t="shared" si="15"/>
        <v>0</v>
      </c>
      <c r="AU490" s="63"/>
      <c r="AV490" s="63"/>
      <c r="AW490" s="64"/>
      <c r="AX490" s="65"/>
      <c r="AY490" s="65"/>
    </row>
    <row r="491" s="2" customFormat="1" ht="20.25" spans="1:51">
      <c r="A491" s="22"/>
      <c r="B491" s="23"/>
      <c r="C491" s="24"/>
      <c r="D491" s="25"/>
      <c r="E491" s="26"/>
      <c r="F491" s="26"/>
      <c r="G491" s="27"/>
      <c r="H491" s="28"/>
      <c r="I491" s="34"/>
      <c r="J491" s="28"/>
      <c r="K491" s="25"/>
      <c r="L491" s="35"/>
      <c r="M491" s="22"/>
      <c r="N491" s="23"/>
      <c r="O491" s="24"/>
      <c r="P491" s="25"/>
      <c r="Q491" s="26"/>
      <c r="R491" s="26"/>
      <c r="S491" s="27"/>
      <c r="T491" s="28"/>
      <c r="U491" s="34"/>
      <c r="V491" s="28"/>
      <c r="W491" s="25"/>
      <c r="X491" s="39"/>
      <c r="Y491" s="22"/>
      <c r="Z491" s="23"/>
      <c r="AA491" s="24"/>
      <c r="AB491" s="25"/>
      <c r="AC491" s="26"/>
      <c r="AD491" s="26"/>
      <c r="AE491" s="27"/>
      <c r="AF491" s="28"/>
      <c r="AG491" s="34"/>
      <c r="AH491" s="28"/>
      <c r="AI491" s="25"/>
      <c r="AJ491" s="39"/>
      <c r="AK491" s="47"/>
      <c r="AL491" s="48"/>
      <c r="AM491" s="45">
        <f>'[1]จัดรูปแบบ 2'!B487</f>
        <v>0</v>
      </c>
      <c r="AN491" s="46">
        <f>'[1]จัดรูปแบบ 2'!A487</f>
        <v>0</v>
      </c>
      <c r="AO491" s="54">
        <f>SUMIF('[1]ไตรมาส 1'!$A$7:$A$506,AN491,'[1]ไตรมาส 1'!$D$7:$D$506)</f>
        <v>0</v>
      </c>
      <c r="AP491" s="54">
        <f>SUMIF('[1]ไตรมาส 1'!$A$7:$A$506,AN491,'[1]ไตรมาส 1'!$E$7:$E$506)</f>
        <v>0</v>
      </c>
      <c r="AQ491" s="54">
        <f>SUM(SUMIF('[1]ไตรมาส 1'!$A$7:$A$506,'ไตรมาส 2 (2)'!AN491,'[1]ไตรมาส 1'!$F$7:$F$506),SUMIF('[1]ไตรมาส 1'!$M$7:$M$506,'ไตรมาส 2 (2)'!AN491,'[1]ไตรมาส 1'!$R$7:$R$506),SUMIF('[1]ไตรมาส 1'!$Y$7:$Y$506,'ไตรมาส 2 (2)'!AN491,'[1]ไตรมาส 1'!$AD$7:$AD$506),SUMIF($A$7:$A$506,AN491,$F$7:$F$506),SUMIF($M$7:$M$506,AN491,$R$7:$R$506),SUMIF($Y$7:$Y$506,AN491,$AD$7:$AD$506))</f>
        <v>0</v>
      </c>
      <c r="AR491" s="54">
        <f>SUM(SUMIF('[1]ไตรมาส 1'!$A$7:$A$506,'ไตรมาส 2 (2)'!AN491,'[1]ไตรมาส 1'!$G$7:$G$506),SUMIF('[1]ไตรมาส 1'!$M$7:$M$506,'ไตรมาส 2 (2)'!AN491,'[1]ไตรมาส 1'!$S$7:$S$506),SUMIF('[1]ไตรมาส 1'!$Y$7:$Y$506,'ไตรมาส 2 (2)'!AN491,'[1]ไตรมาส 1'!$AE$7:$AE$506),SUMIF($A$7:$A$506,AN491,$G$7:$G$506),SUMIF($M$7:$M$506,AN491,$S$7:$S$506),SUMIF($Y$7:$Y$506,AN491,$AE$7:$AE$506))</f>
        <v>0</v>
      </c>
      <c r="AS491" s="54">
        <f t="shared" si="14"/>
        <v>0</v>
      </c>
      <c r="AT491" s="54">
        <f t="shared" si="15"/>
        <v>0</v>
      </c>
      <c r="AU491" s="63"/>
      <c r="AV491" s="63"/>
      <c r="AW491" s="64"/>
      <c r="AX491" s="65"/>
      <c r="AY491" s="65"/>
    </row>
    <row r="492" s="2" customFormat="1" ht="20.25" spans="1:51">
      <c r="A492" s="22"/>
      <c r="B492" s="23"/>
      <c r="C492" s="24"/>
      <c r="D492" s="25"/>
      <c r="E492" s="26"/>
      <c r="F492" s="26"/>
      <c r="G492" s="27"/>
      <c r="H492" s="28"/>
      <c r="I492" s="34"/>
      <c r="J492" s="28"/>
      <c r="K492" s="25"/>
      <c r="L492" s="35"/>
      <c r="M492" s="22"/>
      <c r="N492" s="23"/>
      <c r="O492" s="24"/>
      <c r="P492" s="25"/>
      <c r="Q492" s="26"/>
      <c r="R492" s="26"/>
      <c r="S492" s="27"/>
      <c r="T492" s="28"/>
      <c r="U492" s="34"/>
      <c r="V492" s="28"/>
      <c r="W492" s="25"/>
      <c r="X492" s="39"/>
      <c r="Y492" s="22"/>
      <c r="Z492" s="23"/>
      <c r="AA492" s="24"/>
      <c r="AB492" s="25"/>
      <c r="AC492" s="26"/>
      <c r="AD492" s="26"/>
      <c r="AE492" s="27"/>
      <c r="AF492" s="28"/>
      <c r="AG492" s="34"/>
      <c r="AH492" s="28"/>
      <c r="AI492" s="25"/>
      <c r="AJ492" s="39"/>
      <c r="AK492" s="47"/>
      <c r="AL492" s="48"/>
      <c r="AM492" s="45">
        <f>'[1]จัดรูปแบบ 2'!B488</f>
        <v>0</v>
      </c>
      <c r="AN492" s="46">
        <f>'[1]จัดรูปแบบ 2'!A488</f>
        <v>0</v>
      </c>
      <c r="AO492" s="54">
        <f>SUMIF('[1]ไตรมาส 1'!$A$7:$A$506,AN492,'[1]ไตรมาส 1'!$D$7:$D$506)</f>
        <v>0</v>
      </c>
      <c r="AP492" s="54">
        <f>SUMIF('[1]ไตรมาส 1'!$A$7:$A$506,AN492,'[1]ไตรมาส 1'!$E$7:$E$506)</f>
        <v>0</v>
      </c>
      <c r="AQ492" s="54">
        <f>SUM(SUMIF('[1]ไตรมาส 1'!$A$7:$A$506,'ไตรมาส 2 (2)'!AN492,'[1]ไตรมาส 1'!$F$7:$F$506),SUMIF('[1]ไตรมาส 1'!$M$7:$M$506,'ไตรมาส 2 (2)'!AN492,'[1]ไตรมาส 1'!$R$7:$R$506),SUMIF('[1]ไตรมาส 1'!$Y$7:$Y$506,'ไตรมาส 2 (2)'!AN492,'[1]ไตรมาส 1'!$AD$7:$AD$506),SUMIF($A$7:$A$506,AN492,$F$7:$F$506),SUMIF($M$7:$M$506,AN492,$R$7:$R$506),SUMIF($Y$7:$Y$506,AN492,$AD$7:$AD$506))</f>
        <v>0</v>
      </c>
      <c r="AR492" s="54">
        <f>SUM(SUMIF('[1]ไตรมาส 1'!$A$7:$A$506,'ไตรมาส 2 (2)'!AN492,'[1]ไตรมาส 1'!$G$7:$G$506),SUMIF('[1]ไตรมาส 1'!$M$7:$M$506,'ไตรมาส 2 (2)'!AN492,'[1]ไตรมาส 1'!$S$7:$S$506),SUMIF('[1]ไตรมาส 1'!$Y$7:$Y$506,'ไตรมาส 2 (2)'!AN492,'[1]ไตรมาส 1'!$AE$7:$AE$506),SUMIF($A$7:$A$506,AN492,$G$7:$G$506),SUMIF($M$7:$M$506,AN492,$S$7:$S$506),SUMIF($Y$7:$Y$506,AN492,$AE$7:$AE$506))</f>
        <v>0</v>
      </c>
      <c r="AS492" s="54">
        <f t="shared" si="14"/>
        <v>0</v>
      </c>
      <c r="AT492" s="54">
        <f t="shared" si="15"/>
        <v>0</v>
      </c>
      <c r="AU492" s="63"/>
      <c r="AV492" s="63"/>
      <c r="AW492" s="64"/>
      <c r="AX492" s="65"/>
      <c r="AY492" s="65"/>
    </row>
    <row r="493" s="2" customFormat="1" ht="20.25" spans="1:51">
      <c r="A493" s="22"/>
      <c r="B493" s="23"/>
      <c r="C493" s="24"/>
      <c r="D493" s="25"/>
      <c r="E493" s="26"/>
      <c r="F493" s="26"/>
      <c r="G493" s="27"/>
      <c r="H493" s="28"/>
      <c r="I493" s="34"/>
      <c r="J493" s="28"/>
      <c r="K493" s="25"/>
      <c r="L493" s="35"/>
      <c r="M493" s="22"/>
      <c r="N493" s="23"/>
      <c r="O493" s="24"/>
      <c r="P493" s="25"/>
      <c r="Q493" s="26"/>
      <c r="R493" s="26"/>
      <c r="S493" s="27"/>
      <c r="T493" s="28"/>
      <c r="U493" s="34"/>
      <c r="V493" s="28"/>
      <c r="W493" s="25"/>
      <c r="X493" s="39"/>
      <c r="Y493" s="22"/>
      <c r="Z493" s="23"/>
      <c r="AA493" s="24"/>
      <c r="AB493" s="25"/>
      <c r="AC493" s="26"/>
      <c r="AD493" s="26"/>
      <c r="AE493" s="27"/>
      <c r="AF493" s="28"/>
      <c r="AG493" s="34"/>
      <c r="AH493" s="28"/>
      <c r="AI493" s="25"/>
      <c r="AJ493" s="39"/>
      <c r="AK493" s="47"/>
      <c r="AL493" s="48"/>
      <c r="AM493" s="45">
        <f>'[1]จัดรูปแบบ 2'!B489</f>
        <v>0</v>
      </c>
      <c r="AN493" s="46">
        <f>'[1]จัดรูปแบบ 2'!A489</f>
        <v>0</v>
      </c>
      <c r="AO493" s="54">
        <f>SUMIF('[1]ไตรมาส 1'!$A$7:$A$506,AN493,'[1]ไตรมาส 1'!$D$7:$D$506)</f>
        <v>0</v>
      </c>
      <c r="AP493" s="54">
        <f>SUMIF('[1]ไตรมาส 1'!$A$7:$A$506,AN493,'[1]ไตรมาส 1'!$E$7:$E$506)</f>
        <v>0</v>
      </c>
      <c r="AQ493" s="54">
        <f>SUM(SUMIF('[1]ไตรมาส 1'!$A$7:$A$506,'ไตรมาส 2 (2)'!AN493,'[1]ไตรมาส 1'!$F$7:$F$506),SUMIF('[1]ไตรมาส 1'!$M$7:$M$506,'ไตรมาส 2 (2)'!AN493,'[1]ไตรมาส 1'!$R$7:$R$506),SUMIF('[1]ไตรมาส 1'!$Y$7:$Y$506,'ไตรมาส 2 (2)'!AN493,'[1]ไตรมาส 1'!$AD$7:$AD$506),SUMIF($A$7:$A$506,AN493,$F$7:$F$506),SUMIF($M$7:$M$506,AN493,$R$7:$R$506),SUMIF($Y$7:$Y$506,AN493,$AD$7:$AD$506))</f>
        <v>0</v>
      </c>
      <c r="AR493" s="54">
        <f>SUM(SUMIF('[1]ไตรมาส 1'!$A$7:$A$506,'ไตรมาส 2 (2)'!AN493,'[1]ไตรมาส 1'!$G$7:$G$506),SUMIF('[1]ไตรมาส 1'!$M$7:$M$506,'ไตรมาส 2 (2)'!AN493,'[1]ไตรมาส 1'!$S$7:$S$506),SUMIF('[1]ไตรมาส 1'!$Y$7:$Y$506,'ไตรมาส 2 (2)'!AN493,'[1]ไตรมาส 1'!$AE$7:$AE$506),SUMIF($A$7:$A$506,AN493,$G$7:$G$506),SUMIF($M$7:$M$506,AN493,$S$7:$S$506),SUMIF($Y$7:$Y$506,AN493,$AE$7:$AE$506))</f>
        <v>0</v>
      </c>
      <c r="AS493" s="54">
        <f t="shared" si="14"/>
        <v>0</v>
      </c>
      <c r="AT493" s="54">
        <f t="shared" si="15"/>
        <v>0</v>
      </c>
      <c r="AU493" s="63"/>
      <c r="AV493" s="63"/>
      <c r="AW493" s="64"/>
      <c r="AX493" s="65"/>
      <c r="AY493" s="65"/>
    </row>
    <row r="494" s="2" customFormat="1" ht="20.25" spans="1:51">
      <c r="A494" s="22"/>
      <c r="B494" s="23"/>
      <c r="C494" s="24"/>
      <c r="D494" s="25"/>
      <c r="E494" s="26"/>
      <c r="F494" s="26"/>
      <c r="G494" s="27"/>
      <c r="H494" s="28"/>
      <c r="I494" s="34"/>
      <c r="J494" s="28"/>
      <c r="K494" s="25"/>
      <c r="L494" s="35"/>
      <c r="M494" s="22"/>
      <c r="N494" s="23"/>
      <c r="O494" s="24"/>
      <c r="P494" s="25"/>
      <c r="Q494" s="26"/>
      <c r="R494" s="26"/>
      <c r="S494" s="27"/>
      <c r="T494" s="28"/>
      <c r="U494" s="34"/>
      <c r="V494" s="28"/>
      <c r="W494" s="25"/>
      <c r="X494" s="39"/>
      <c r="Y494" s="22"/>
      <c r="Z494" s="23"/>
      <c r="AA494" s="24"/>
      <c r="AB494" s="25"/>
      <c r="AC494" s="26"/>
      <c r="AD494" s="26"/>
      <c r="AE494" s="27"/>
      <c r="AF494" s="28"/>
      <c r="AG494" s="34"/>
      <c r="AH494" s="28"/>
      <c r="AI494" s="25"/>
      <c r="AJ494" s="39"/>
      <c r="AK494" s="47"/>
      <c r="AL494" s="48"/>
      <c r="AM494" s="45">
        <f>'[1]จัดรูปแบบ 2'!B490</f>
        <v>0</v>
      </c>
      <c r="AN494" s="46">
        <f>'[1]จัดรูปแบบ 2'!A490</f>
        <v>0</v>
      </c>
      <c r="AO494" s="54">
        <f>SUMIF('[1]ไตรมาส 1'!$A$7:$A$506,AN494,'[1]ไตรมาส 1'!$D$7:$D$506)</f>
        <v>0</v>
      </c>
      <c r="AP494" s="54">
        <f>SUMIF('[1]ไตรมาส 1'!$A$7:$A$506,AN494,'[1]ไตรมาส 1'!$E$7:$E$506)</f>
        <v>0</v>
      </c>
      <c r="AQ494" s="54">
        <f>SUM(SUMIF('[1]ไตรมาส 1'!$A$7:$A$506,'ไตรมาส 2 (2)'!AN494,'[1]ไตรมาส 1'!$F$7:$F$506),SUMIF('[1]ไตรมาส 1'!$M$7:$M$506,'ไตรมาส 2 (2)'!AN494,'[1]ไตรมาส 1'!$R$7:$R$506),SUMIF('[1]ไตรมาส 1'!$Y$7:$Y$506,'ไตรมาส 2 (2)'!AN494,'[1]ไตรมาส 1'!$AD$7:$AD$506),SUMIF($A$7:$A$506,AN494,$F$7:$F$506),SUMIF($M$7:$M$506,AN494,$R$7:$R$506),SUMIF($Y$7:$Y$506,AN494,$AD$7:$AD$506))</f>
        <v>0</v>
      </c>
      <c r="AR494" s="54">
        <f>SUM(SUMIF('[1]ไตรมาส 1'!$A$7:$A$506,'ไตรมาส 2 (2)'!AN494,'[1]ไตรมาส 1'!$G$7:$G$506),SUMIF('[1]ไตรมาส 1'!$M$7:$M$506,'ไตรมาส 2 (2)'!AN494,'[1]ไตรมาส 1'!$S$7:$S$506),SUMIF('[1]ไตรมาส 1'!$Y$7:$Y$506,'ไตรมาส 2 (2)'!AN494,'[1]ไตรมาส 1'!$AE$7:$AE$506),SUMIF($A$7:$A$506,AN494,$G$7:$G$506),SUMIF($M$7:$M$506,AN494,$S$7:$S$506),SUMIF($Y$7:$Y$506,AN494,$AE$7:$AE$506))</f>
        <v>0</v>
      </c>
      <c r="AS494" s="54">
        <f t="shared" si="14"/>
        <v>0</v>
      </c>
      <c r="AT494" s="54">
        <f t="shared" si="15"/>
        <v>0</v>
      </c>
      <c r="AU494" s="63"/>
      <c r="AV494" s="63"/>
      <c r="AW494" s="64"/>
      <c r="AX494" s="65"/>
      <c r="AY494" s="65"/>
    </row>
    <row r="495" s="2" customFormat="1" ht="20.25" spans="1:51">
      <c r="A495" s="22"/>
      <c r="B495" s="23"/>
      <c r="C495" s="24"/>
      <c r="D495" s="25"/>
      <c r="E495" s="26"/>
      <c r="F495" s="26"/>
      <c r="G495" s="27"/>
      <c r="H495" s="28"/>
      <c r="I495" s="34"/>
      <c r="J495" s="28"/>
      <c r="K495" s="25"/>
      <c r="L495" s="35"/>
      <c r="M495" s="22"/>
      <c r="N495" s="23"/>
      <c r="O495" s="24"/>
      <c r="P495" s="25"/>
      <c r="Q495" s="26"/>
      <c r="R495" s="26"/>
      <c r="S495" s="27"/>
      <c r="T495" s="28"/>
      <c r="U495" s="34"/>
      <c r="V495" s="28"/>
      <c r="W495" s="25"/>
      <c r="X495" s="39"/>
      <c r="Y495" s="22"/>
      <c r="Z495" s="23"/>
      <c r="AA495" s="24"/>
      <c r="AB495" s="25"/>
      <c r="AC495" s="26"/>
      <c r="AD495" s="26"/>
      <c r="AE495" s="27"/>
      <c r="AF495" s="28"/>
      <c r="AG495" s="34"/>
      <c r="AH495" s="28"/>
      <c r="AI495" s="25"/>
      <c r="AJ495" s="39"/>
      <c r="AK495" s="47"/>
      <c r="AL495" s="48"/>
      <c r="AM495" s="45">
        <f>'[1]จัดรูปแบบ 2'!B491</f>
        <v>0</v>
      </c>
      <c r="AN495" s="46">
        <f>'[1]จัดรูปแบบ 2'!A491</f>
        <v>0</v>
      </c>
      <c r="AO495" s="54">
        <f>SUMIF('[1]ไตรมาส 1'!$A$7:$A$506,AN495,'[1]ไตรมาส 1'!$D$7:$D$506)</f>
        <v>0</v>
      </c>
      <c r="AP495" s="54">
        <f>SUMIF('[1]ไตรมาส 1'!$A$7:$A$506,AN495,'[1]ไตรมาส 1'!$E$7:$E$506)</f>
        <v>0</v>
      </c>
      <c r="AQ495" s="54">
        <f>SUM(SUMIF('[1]ไตรมาส 1'!$A$7:$A$506,'ไตรมาส 2 (2)'!AN495,'[1]ไตรมาส 1'!$F$7:$F$506),SUMIF('[1]ไตรมาส 1'!$M$7:$M$506,'ไตรมาส 2 (2)'!AN495,'[1]ไตรมาส 1'!$R$7:$R$506),SUMIF('[1]ไตรมาส 1'!$Y$7:$Y$506,'ไตรมาส 2 (2)'!AN495,'[1]ไตรมาส 1'!$AD$7:$AD$506),SUMIF($A$7:$A$506,AN495,$F$7:$F$506),SUMIF($M$7:$M$506,AN495,$R$7:$R$506),SUMIF($Y$7:$Y$506,AN495,$AD$7:$AD$506))</f>
        <v>0</v>
      </c>
      <c r="AR495" s="54">
        <f>SUM(SUMIF('[1]ไตรมาส 1'!$A$7:$A$506,'ไตรมาส 2 (2)'!AN495,'[1]ไตรมาส 1'!$G$7:$G$506),SUMIF('[1]ไตรมาส 1'!$M$7:$M$506,'ไตรมาส 2 (2)'!AN495,'[1]ไตรมาส 1'!$S$7:$S$506),SUMIF('[1]ไตรมาส 1'!$Y$7:$Y$506,'ไตรมาส 2 (2)'!AN495,'[1]ไตรมาส 1'!$AE$7:$AE$506),SUMIF($A$7:$A$506,AN495,$G$7:$G$506),SUMIF($M$7:$M$506,AN495,$S$7:$S$506),SUMIF($Y$7:$Y$506,AN495,$AE$7:$AE$506))</f>
        <v>0</v>
      </c>
      <c r="AS495" s="54">
        <f t="shared" si="14"/>
        <v>0</v>
      </c>
      <c r="AT495" s="54">
        <f t="shared" si="15"/>
        <v>0</v>
      </c>
      <c r="AU495" s="63"/>
      <c r="AV495" s="63"/>
      <c r="AW495" s="64"/>
      <c r="AX495" s="65"/>
      <c r="AY495" s="65"/>
    </row>
    <row r="496" s="2" customFormat="1" ht="20.25" spans="1:51">
      <c r="A496" s="22"/>
      <c r="B496" s="23"/>
      <c r="C496" s="24"/>
      <c r="D496" s="25"/>
      <c r="E496" s="26"/>
      <c r="F496" s="26"/>
      <c r="G496" s="27"/>
      <c r="H496" s="28"/>
      <c r="I496" s="34"/>
      <c r="J496" s="28"/>
      <c r="K496" s="25"/>
      <c r="L496" s="35"/>
      <c r="M496" s="22"/>
      <c r="N496" s="23"/>
      <c r="O496" s="24"/>
      <c r="P496" s="25"/>
      <c r="Q496" s="26"/>
      <c r="R496" s="26"/>
      <c r="S496" s="27"/>
      <c r="T496" s="28"/>
      <c r="U496" s="34"/>
      <c r="V496" s="28"/>
      <c r="W496" s="25"/>
      <c r="X496" s="39"/>
      <c r="Y496" s="22"/>
      <c r="Z496" s="23"/>
      <c r="AA496" s="24"/>
      <c r="AB496" s="25"/>
      <c r="AC496" s="26"/>
      <c r="AD496" s="26"/>
      <c r="AE496" s="27"/>
      <c r="AF496" s="28"/>
      <c r="AG496" s="34"/>
      <c r="AH496" s="28"/>
      <c r="AI496" s="25"/>
      <c r="AJ496" s="39"/>
      <c r="AK496" s="47"/>
      <c r="AL496" s="48"/>
      <c r="AM496" s="45">
        <f>'[1]จัดรูปแบบ 2'!B492</f>
        <v>0</v>
      </c>
      <c r="AN496" s="46">
        <f>'[1]จัดรูปแบบ 2'!A492</f>
        <v>0</v>
      </c>
      <c r="AO496" s="54">
        <f>SUMIF('[1]ไตรมาส 1'!$A$7:$A$506,AN496,'[1]ไตรมาส 1'!$D$7:$D$506)</f>
        <v>0</v>
      </c>
      <c r="AP496" s="54">
        <f>SUMIF('[1]ไตรมาส 1'!$A$7:$A$506,AN496,'[1]ไตรมาส 1'!$E$7:$E$506)</f>
        <v>0</v>
      </c>
      <c r="AQ496" s="54">
        <f>SUM(SUMIF('[1]ไตรมาส 1'!$A$7:$A$506,'ไตรมาส 2 (2)'!AN496,'[1]ไตรมาส 1'!$F$7:$F$506),SUMIF('[1]ไตรมาส 1'!$M$7:$M$506,'ไตรมาส 2 (2)'!AN496,'[1]ไตรมาส 1'!$R$7:$R$506),SUMIF('[1]ไตรมาส 1'!$Y$7:$Y$506,'ไตรมาส 2 (2)'!AN496,'[1]ไตรมาส 1'!$AD$7:$AD$506),SUMIF($A$7:$A$506,AN496,$F$7:$F$506),SUMIF($M$7:$M$506,AN496,$R$7:$R$506),SUMIF($Y$7:$Y$506,AN496,$AD$7:$AD$506))</f>
        <v>0</v>
      </c>
      <c r="AR496" s="54">
        <f>SUM(SUMIF('[1]ไตรมาส 1'!$A$7:$A$506,'ไตรมาส 2 (2)'!AN496,'[1]ไตรมาส 1'!$G$7:$G$506),SUMIF('[1]ไตรมาส 1'!$M$7:$M$506,'ไตรมาส 2 (2)'!AN496,'[1]ไตรมาส 1'!$S$7:$S$506),SUMIF('[1]ไตรมาส 1'!$Y$7:$Y$506,'ไตรมาส 2 (2)'!AN496,'[1]ไตรมาส 1'!$AE$7:$AE$506),SUMIF($A$7:$A$506,AN496,$G$7:$G$506),SUMIF($M$7:$M$506,AN496,$S$7:$S$506),SUMIF($Y$7:$Y$506,AN496,$AE$7:$AE$506))</f>
        <v>0</v>
      </c>
      <c r="AS496" s="54">
        <f t="shared" si="14"/>
        <v>0</v>
      </c>
      <c r="AT496" s="54">
        <f t="shared" si="15"/>
        <v>0</v>
      </c>
      <c r="AU496" s="63"/>
      <c r="AV496" s="63"/>
      <c r="AW496" s="64"/>
      <c r="AX496" s="65"/>
      <c r="AY496" s="65"/>
    </row>
    <row r="497" s="2" customFormat="1" ht="20.25" spans="1:51">
      <c r="A497" s="22"/>
      <c r="B497" s="23"/>
      <c r="C497" s="24"/>
      <c r="D497" s="25"/>
      <c r="E497" s="26"/>
      <c r="F497" s="26"/>
      <c r="G497" s="27"/>
      <c r="H497" s="28"/>
      <c r="I497" s="34"/>
      <c r="J497" s="28"/>
      <c r="K497" s="25"/>
      <c r="L497" s="35"/>
      <c r="M497" s="22"/>
      <c r="N497" s="23"/>
      <c r="O497" s="24"/>
      <c r="P497" s="25"/>
      <c r="Q497" s="26"/>
      <c r="R497" s="26"/>
      <c r="S497" s="27"/>
      <c r="T497" s="28"/>
      <c r="U497" s="34"/>
      <c r="V497" s="28"/>
      <c r="W497" s="25"/>
      <c r="X497" s="39"/>
      <c r="Y497" s="22"/>
      <c r="Z497" s="23"/>
      <c r="AA497" s="24"/>
      <c r="AB497" s="25"/>
      <c r="AC497" s="26"/>
      <c r="AD497" s="26"/>
      <c r="AE497" s="27"/>
      <c r="AF497" s="28"/>
      <c r="AG497" s="34"/>
      <c r="AH497" s="28"/>
      <c r="AI497" s="25"/>
      <c r="AJ497" s="39"/>
      <c r="AK497" s="47"/>
      <c r="AL497" s="48"/>
      <c r="AM497" s="45">
        <f>'[1]จัดรูปแบบ 2'!B493</f>
        <v>0</v>
      </c>
      <c r="AN497" s="46">
        <f>'[1]จัดรูปแบบ 2'!A493</f>
        <v>0</v>
      </c>
      <c r="AO497" s="54">
        <f>SUMIF('[1]ไตรมาส 1'!$A$7:$A$506,AN497,'[1]ไตรมาส 1'!$D$7:$D$506)</f>
        <v>0</v>
      </c>
      <c r="AP497" s="54">
        <f>SUMIF('[1]ไตรมาส 1'!$A$7:$A$506,AN497,'[1]ไตรมาส 1'!$E$7:$E$506)</f>
        <v>0</v>
      </c>
      <c r="AQ497" s="54">
        <f>SUM(SUMIF('[1]ไตรมาส 1'!$A$7:$A$506,'ไตรมาส 2 (2)'!AN497,'[1]ไตรมาส 1'!$F$7:$F$506),SUMIF('[1]ไตรมาส 1'!$M$7:$M$506,'ไตรมาส 2 (2)'!AN497,'[1]ไตรมาส 1'!$R$7:$R$506),SUMIF('[1]ไตรมาส 1'!$Y$7:$Y$506,'ไตรมาส 2 (2)'!AN497,'[1]ไตรมาส 1'!$AD$7:$AD$506),SUMIF($A$7:$A$506,AN497,$F$7:$F$506),SUMIF($M$7:$M$506,AN497,$R$7:$R$506),SUMIF($Y$7:$Y$506,AN497,$AD$7:$AD$506))</f>
        <v>0</v>
      </c>
      <c r="AR497" s="54">
        <f>SUM(SUMIF('[1]ไตรมาส 1'!$A$7:$A$506,'ไตรมาส 2 (2)'!AN497,'[1]ไตรมาส 1'!$G$7:$G$506),SUMIF('[1]ไตรมาส 1'!$M$7:$M$506,'ไตรมาส 2 (2)'!AN497,'[1]ไตรมาส 1'!$S$7:$S$506),SUMIF('[1]ไตรมาส 1'!$Y$7:$Y$506,'ไตรมาส 2 (2)'!AN497,'[1]ไตรมาส 1'!$AE$7:$AE$506),SUMIF($A$7:$A$506,AN497,$G$7:$G$506),SUMIF($M$7:$M$506,AN497,$S$7:$S$506),SUMIF($Y$7:$Y$506,AN497,$AE$7:$AE$506))</f>
        <v>0</v>
      </c>
      <c r="AS497" s="54">
        <f t="shared" si="14"/>
        <v>0</v>
      </c>
      <c r="AT497" s="54">
        <f t="shared" si="15"/>
        <v>0</v>
      </c>
      <c r="AU497" s="63"/>
      <c r="AV497" s="63"/>
      <c r="AW497" s="64"/>
      <c r="AX497" s="65"/>
      <c r="AY497" s="65"/>
    </row>
    <row r="498" s="2" customFormat="1" ht="20.25" spans="1:51">
      <c r="A498" s="22"/>
      <c r="B498" s="23"/>
      <c r="C498" s="24"/>
      <c r="D498" s="25"/>
      <c r="E498" s="26"/>
      <c r="F498" s="26"/>
      <c r="G498" s="27"/>
      <c r="H498" s="28"/>
      <c r="I498" s="34"/>
      <c r="J498" s="28"/>
      <c r="K498" s="25"/>
      <c r="L498" s="35"/>
      <c r="M498" s="22"/>
      <c r="N498" s="23"/>
      <c r="O498" s="24"/>
      <c r="P498" s="25"/>
      <c r="Q498" s="26"/>
      <c r="R498" s="26"/>
      <c r="S498" s="27"/>
      <c r="T498" s="28"/>
      <c r="U498" s="34"/>
      <c r="V498" s="28"/>
      <c r="W498" s="25"/>
      <c r="X498" s="39"/>
      <c r="Y498" s="22"/>
      <c r="Z498" s="23"/>
      <c r="AA498" s="24"/>
      <c r="AB498" s="25"/>
      <c r="AC498" s="26"/>
      <c r="AD498" s="26"/>
      <c r="AE498" s="27"/>
      <c r="AF498" s="28"/>
      <c r="AG498" s="34"/>
      <c r="AH498" s="28"/>
      <c r="AI498" s="25"/>
      <c r="AJ498" s="39"/>
      <c r="AK498" s="47"/>
      <c r="AL498" s="48"/>
      <c r="AM498" s="45">
        <f>'[1]จัดรูปแบบ 2'!B494</f>
        <v>0</v>
      </c>
      <c r="AN498" s="46">
        <f>'[1]จัดรูปแบบ 2'!A494</f>
        <v>0</v>
      </c>
      <c r="AO498" s="54">
        <f>SUMIF('[1]ไตรมาส 1'!$A$7:$A$506,AN498,'[1]ไตรมาส 1'!$D$7:$D$506)</f>
        <v>0</v>
      </c>
      <c r="AP498" s="54">
        <f>SUMIF('[1]ไตรมาส 1'!$A$7:$A$506,AN498,'[1]ไตรมาส 1'!$E$7:$E$506)</f>
        <v>0</v>
      </c>
      <c r="AQ498" s="54">
        <f>SUM(SUMIF('[1]ไตรมาส 1'!$A$7:$A$506,'ไตรมาส 2 (2)'!AN498,'[1]ไตรมาส 1'!$F$7:$F$506),SUMIF('[1]ไตรมาส 1'!$M$7:$M$506,'ไตรมาส 2 (2)'!AN498,'[1]ไตรมาส 1'!$R$7:$R$506),SUMIF('[1]ไตรมาส 1'!$Y$7:$Y$506,'ไตรมาส 2 (2)'!AN498,'[1]ไตรมาส 1'!$AD$7:$AD$506),SUMIF($A$7:$A$506,AN498,$F$7:$F$506),SUMIF($M$7:$M$506,AN498,$R$7:$R$506),SUMIF($Y$7:$Y$506,AN498,$AD$7:$AD$506))</f>
        <v>0</v>
      </c>
      <c r="AR498" s="54">
        <f>SUM(SUMIF('[1]ไตรมาส 1'!$A$7:$A$506,'ไตรมาส 2 (2)'!AN498,'[1]ไตรมาส 1'!$G$7:$G$506),SUMIF('[1]ไตรมาส 1'!$M$7:$M$506,'ไตรมาส 2 (2)'!AN498,'[1]ไตรมาส 1'!$S$7:$S$506),SUMIF('[1]ไตรมาส 1'!$Y$7:$Y$506,'ไตรมาส 2 (2)'!AN498,'[1]ไตรมาส 1'!$AE$7:$AE$506),SUMIF($A$7:$A$506,AN498,$G$7:$G$506),SUMIF($M$7:$M$506,AN498,$S$7:$S$506),SUMIF($Y$7:$Y$506,AN498,$AE$7:$AE$506))</f>
        <v>0</v>
      </c>
      <c r="AS498" s="54">
        <f t="shared" si="14"/>
        <v>0</v>
      </c>
      <c r="AT498" s="54">
        <f t="shared" si="15"/>
        <v>0</v>
      </c>
      <c r="AU498" s="63"/>
      <c r="AV498" s="63"/>
      <c r="AW498" s="64"/>
      <c r="AX498" s="65"/>
      <c r="AY498" s="65"/>
    </row>
    <row r="499" s="2" customFormat="1" ht="20.25" spans="1:51">
      <c r="A499" s="22"/>
      <c r="B499" s="23"/>
      <c r="C499" s="24"/>
      <c r="D499" s="25"/>
      <c r="E499" s="26"/>
      <c r="F499" s="26"/>
      <c r="G499" s="27"/>
      <c r="H499" s="28"/>
      <c r="I499" s="34"/>
      <c r="J499" s="28"/>
      <c r="K499" s="25"/>
      <c r="L499" s="35"/>
      <c r="M499" s="22"/>
      <c r="N499" s="23"/>
      <c r="O499" s="24"/>
      <c r="P499" s="25"/>
      <c r="Q499" s="26"/>
      <c r="R499" s="26"/>
      <c r="S499" s="27"/>
      <c r="T499" s="28"/>
      <c r="U499" s="34"/>
      <c r="V499" s="28"/>
      <c r="W499" s="25"/>
      <c r="X499" s="39"/>
      <c r="Y499" s="22"/>
      <c r="Z499" s="23"/>
      <c r="AA499" s="24"/>
      <c r="AB499" s="25"/>
      <c r="AC499" s="26"/>
      <c r="AD499" s="26"/>
      <c r="AE499" s="27"/>
      <c r="AF499" s="28"/>
      <c r="AG499" s="34"/>
      <c r="AH499" s="28"/>
      <c r="AI499" s="25"/>
      <c r="AJ499" s="39"/>
      <c r="AK499" s="47"/>
      <c r="AL499" s="48"/>
      <c r="AM499" s="45">
        <f>'[1]จัดรูปแบบ 2'!B495</f>
        <v>0</v>
      </c>
      <c r="AN499" s="46">
        <f>'[1]จัดรูปแบบ 2'!A495</f>
        <v>0</v>
      </c>
      <c r="AO499" s="54">
        <f>SUMIF('[1]ไตรมาส 1'!$A$7:$A$506,AN499,'[1]ไตรมาส 1'!$D$7:$D$506)</f>
        <v>0</v>
      </c>
      <c r="AP499" s="54">
        <f>SUMIF('[1]ไตรมาส 1'!$A$7:$A$506,AN499,'[1]ไตรมาส 1'!$E$7:$E$506)</f>
        <v>0</v>
      </c>
      <c r="AQ499" s="54">
        <f>SUM(SUMIF('[1]ไตรมาส 1'!$A$7:$A$506,'ไตรมาส 2 (2)'!AN499,'[1]ไตรมาส 1'!$F$7:$F$506),SUMIF('[1]ไตรมาส 1'!$M$7:$M$506,'ไตรมาส 2 (2)'!AN499,'[1]ไตรมาส 1'!$R$7:$R$506),SUMIF('[1]ไตรมาส 1'!$Y$7:$Y$506,'ไตรมาส 2 (2)'!AN499,'[1]ไตรมาส 1'!$AD$7:$AD$506),SUMIF($A$7:$A$506,AN499,$F$7:$F$506),SUMIF($M$7:$M$506,AN499,$R$7:$R$506),SUMIF($Y$7:$Y$506,AN499,$AD$7:$AD$506))</f>
        <v>0</v>
      </c>
      <c r="AR499" s="54">
        <f>SUM(SUMIF('[1]ไตรมาส 1'!$A$7:$A$506,'ไตรมาส 2 (2)'!AN499,'[1]ไตรมาส 1'!$G$7:$G$506),SUMIF('[1]ไตรมาส 1'!$M$7:$M$506,'ไตรมาส 2 (2)'!AN499,'[1]ไตรมาส 1'!$S$7:$S$506),SUMIF('[1]ไตรมาส 1'!$Y$7:$Y$506,'ไตรมาส 2 (2)'!AN499,'[1]ไตรมาส 1'!$AE$7:$AE$506),SUMIF($A$7:$A$506,AN499,$G$7:$G$506),SUMIF($M$7:$M$506,AN499,$S$7:$S$506),SUMIF($Y$7:$Y$506,AN499,$AE$7:$AE$506))</f>
        <v>0</v>
      </c>
      <c r="AS499" s="54">
        <f t="shared" si="14"/>
        <v>0</v>
      </c>
      <c r="AT499" s="54">
        <f t="shared" si="15"/>
        <v>0</v>
      </c>
      <c r="AU499" s="63"/>
      <c r="AV499" s="63"/>
      <c r="AW499" s="64"/>
      <c r="AX499" s="65"/>
      <c r="AY499" s="65"/>
    </row>
    <row r="500" s="2" customFormat="1" ht="20.25" spans="1:51">
      <c r="A500" s="22"/>
      <c r="B500" s="23"/>
      <c r="C500" s="24"/>
      <c r="D500" s="25"/>
      <c r="E500" s="26"/>
      <c r="F500" s="26"/>
      <c r="G500" s="27"/>
      <c r="H500" s="28"/>
      <c r="I500" s="34"/>
      <c r="J500" s="28"/>
      <c r="K500" s="25"/>
      <c r="L500" s="35"/>
      <c r="M500" s="22"/>
      <c r="N500" s="23"/>
      <c r="O500" s="24"/>
      <c r="P500" s="25"/>
      <c r="Q500" s="26"/>
      <c r="R500" s="26"/>
      <c r="S500" s="27"/>
      <c r="T500" s="28"/>
      <c r="U500" s="34"/>
      <c r="V500" s="28"/>
      <c r="W500" s="25"/>
      <c r="X500" s="39"/>
      <c r="Y500" s="22"/>
      <c r="Z500" s="23"/>
      <c r="AA500" s="24"/>
      <c r="AB500" s="25"/>
      <c r="AC500" s="26"/>
      <c r="AD500" s="26"/>
      <c r="AE500" s="27"/>
      <c r="AF500" s="28"/>
      <c r="AG500" s="34"/>
      <c r="AH500" s="28"/>
      <c r="AI500" s="25"/>
      <c r="AJ500" s="39"/>
      <c r="AK500" s="47"/>
      <c r="AL500" s="48"/>
      <c r="AM500" s="45">
        <f>'[1]จัดรูปแบบ 2'!B496</f>
        <v>0</v>
      </c>
      <c r="AN500" s="46">
        <f>'[1]จัดรูปแบบ 2'!A496</f>
        <v>0</v>
      </c>
      <c r="AO500" s="54">
        <f>SUMIF('[1]ไตรมาส 1'!$A$7:$A$506,AN500,'[1]ไตรมาส 1'!$D$7:$D$506)</f>
        <v>0</v>
      </c>
      <c r="AP500" s="54">
        <f>SUMIF('[1]ไตรมาส 1'!$A$7:$A$506,AN500,'[1]ไตรมาส 1'!$E$7:$E$506)</f>
        <v>0</v>
      </c>
      <c r="AQ500" s="54">
        <f>SUM(SUMIF('[1]ไตรมาส 1'!$A$7:$A$506,'ไตรมาส 2 (2)'!AN500,'[1]ไตรมาส 1'!$F$7:$F$506),SUMIF('[1]ไตรมาส 1'!$M$7:$M$506,'ไตรมาส 2 (2)'!AN500,'[1]ไตรมาส 1'!$R$7:$R$506),SUMIF('[1]ไตรมาส 1'!$Y$7:$Y$506,'ไตรมาส 2 (2)'!AN500,'[1]ไตรมาส 1'!$AD$7:$AD$506),SUMIF($A$7:$A$506,AN500,$F$7:$F$506),SUMIF($M$7:$M$506,AN500,$R$7:$R$506),SUMIF($Y$7:$Y$506,AN500,$AD$7:$AD$506))</f>
        <v>0</v>
      </c>
      <c r="AR500" s="54">
        <f>SUM(SUMIF('[1]ไตรมาส 1'!$A$7:$A$506,'ไตรมาส 2 (2)'!AN500,'[1]ไตรมาส 1'!$G$7:$G$506),SUMIF('[1]ไตรมาส 1'!$M$7:$M$506,'ไตรมาส 2 (2)'!AN500,'[1]ไตรมาส 1'!$S$7:$S$506),SUMIF('[1]ไตรมาส 1'!$Y$7:$Y$506,'ไตรมาส 2 (2)'!AN500,'[1]ไตรมาส 1'!$AE$7:$AE$506),SUMIF($A$7:$A$506,AN500,$G$7:$G$506),SUMIF($M$7:$M$506,AN500,$S$7:$S$506),SUMIF($Y$7:$Y$506,AN500,$AE$7:$AE$506))</f>
        <v>0</v>
      </c>
      <c r="AS500" s="54">
        <f t="shared" si="14"/>
        <v>0</v>
      </c>
      <c r="AT500" s="54">
        <f t="shared" si="15"/>
        <v>0</v>
      </c>
      <c r="AU500" s="63"/>
      <c r="AV500" s="63"/>
      <c r="AW500" s="64"/>
      <c r="AX500" s="65"/>
      <c r="AY500" s="65"/>
    </row>
    <row r="501" s="2" customFormat="1" ht="20.25" spans="1:51">
      <c r="A501" s="22"/>
      <c r="B501" s="23"/>
      <c r="C501" s="24"/>
      <c r="D501" s="25"/>
      <c r="E501" s="26"/>
      <c r="F501" s="26"/>
      <c r="G501" s="27"/>
      <c r="H501" s="28"/>
      <c r="I501" s="34"/>
      <c r="J501" s="28"/>
      <c r="K501" s="25"/>
      <c r="L501" s="35"/>
      <c r="M501" s="22"/>
      <c r="N501" s="23"/>
      <c r="O501" s="24"/>
      <c r="P501" s="25"/>
      <c r="Q501" s="26"/>
      <c r="R501" s="26"/>
      <c r="S501" s="27"/>
      <c r="T501" s="28"/>
      <c r="U501" s="34"/>
      <c r="V501" s="28"/>
      <c r="W501" s="25"/>
      <c r="X501" s="39"/>
      <c r="Y501" s="22"/>
      <c r="Z501" s="23"/>
      <c r="AA501" s="24"/>
      <c r="AB501" s="25"/>
      <c r="AC501" s="26"/>
      <c r="AD501" s="26"/>
      <c r="AE501" s="27"/>
      <c r="AF501" s="28"/>
      <c r="AG501" s="34"/>
      <c r="AH501" s="28"/>
      <c r="AI501" s="25"/>
      <c r="AJ501" s="39"/>
      <c r="AK501" s="47"/>
      <c r="AL501" s="48"/>
      <c r="AM501" s="45">
        <f>'[1]จัดรูปแบบ 2'!B497</f>
        <v>0</v>
      </c>
      <c r="AN501" s="46">
        <f>'[1]จัดรูปแบบ 2'!A497</f>
        <v>0</v>
      </c>
      <c r="AO501" s="54">
        <f>SUMIF('[1]ไตรมาส 1'!$A$7:$A$506,AN501,'[1]ไตรมาส 1'!$D$7:$D$506)</f>
        <v>0</v>
      </c>
      <c r="AP501" s="54">
        <f>SUMIF('[1]ไตรมาส 1'!$A$7:$A$506,AN501,'[1]ไตรมาส 1'!$E$7:$E$506)</f>
        <v>0</v>
      </c>
      <c r="AQ501" s="54">
        <f>SUM(SUMIF('[1]ไตรมาส 1'!$A$7:$A$506,'ไตรมาส 2 (2)'!AN501,'[1]ไตรมาส 1'!$F$7:$F$506),SUMIF('[1]ไตรมาส 1'!$M$7:$M$506,'ไตรมาส 2 (2)'!AN501,'[1]ไตรมาส 1'!$R$7:$R$506),SUMIF('[1]ไตรมาส 1'!$Y$7:$Y$506,'ไตรมาส 2 (2)'!AN501,'[1]ไตรมาส 1'!$AD$7:$AD$506),SUMIF($A$7:$A$506,AN501,$F$7:$F$506),SUMIF($M$7:$M$506,AN501,$R$7:$R$506),SUMIF($Y$7:$Y$506,AN501,$AD$7:$AD$506))</f>
        <v>0</v>
      </c>
      <c r="AR501" s="54">
        <f>SUM(SUMIF('[1]ไตรมาส 1'!$A$7:$A$506,'ไตรมาส 2 (2)'!AN501,'[1]ไตรมาส 1'!$G$7:$G$506),SUMIF('[1]ไตรมาส 1'!$M$7:$M$506,'ไตรมาส 2 (2)'!AN501,'[1]ไตรมาส 1'!$S$7:$S$506),SUMIF('[1]ไตรมาส 1'!$Y$7:$Y$506,'ไตรมาส 2 (2)'!AN501,'[1]ไตรมาส 1'!$AE$7:$AE$506),SUMIF($A$7:$A$506,AN501,$G$7:$G$506),SUMIF($M$7:$M$506,AN501,$S$7:$S$506),SUMIF($Y$7:$Y$506,AN501,$AE$7:$AE$506))</f>
        <v>0</v>
      </c>
      <c r="AS501" s="54">
        <f t="shared" si="14"/>
        <v>0</v>
      </c>
      <c r="AT501" s="54">
        <f t="shared" si="15"/>
        <v>0</v>
      </c>
      <c r="AU501" s="63"/>
      <c r="AV501" s="63"/>
      <c r="AW501" s="64"/>
      <c r="AX501" s="65"/>
      <c r="AY501" s="65"/>
    </row>
    <row r="502" s="2" customFormat="1" ht="20.25" spans="1:51">
      <c r="A502" s="22"/>
      <c r="B502" s="23"/>
      <c r="C502" s="24"/>
      <c r="D502" s="25"/>
      <c r="E502" s="26"/>
      <c r="F502" s="26"/>
      <c r="G502" s="27"/>
      <c r="H502" s="28"/>
      <c r="I502" s="34"/>
      <c r="J502" s="28"/>
      <c r="K502" s="25"/>
      <c r="L502" s="35"/>
      <c r="M502" s="22"/>
      <c r="N502" s="23"/>
      <c r="O502" s="24"/>
      <c r="P502" s="25"/>
      <c r="Q502" s="26"/>
      <c r="R502" s="26"/>
      <c r="S502" s="27"/>
      <c r="T502" s="28"/>
      <c r="U502" s="34"/>
      <c r="V502" s="28"/>
      <c r="W502" s="25"/>
      <c r="X502" s="39"/>
      <c r="Y502" s="22"/>
      <c r="Z502" s="23"/>
      <c r="AA502" s="24"/>
      <c r="AB502" s="25"/>
      <c r="AC502" s="26"/>
      <c r="AD502" s="26"/>
      <c r="AE502" s="27"/>
      <c r="AF502" s="28"/>
      <c r="AG502" s="34"/>
      <c r="AH502" s="28"/>
      <c r="AI502" s="25"/>
      <c r="AJ502" s="39"/>
      <c r="AK502" s="47"/>
      <c r="AL502" s="48"/>
      <c r="AM502" s="45">
        <f>'[1]จัดรูปแบบ 2'!B498</f>
        <v>0</v>
      </c>
      <c r="AN502" s="46">
        <f>'[1]จัดรูปแบบ 2'!A498</f>
        <v>0</v>
      </c>
      <c r="AO502" s="54">
        <f>SUMIF('[1]ไตรมาส 1'!$A$7:$A$506,AN502,'[1]ไตรมาส 1'!$D$7:$D$506)</f>
        <v>0</v>
      </c>
      <c r="AP502" s="54">
        <f>SUMIF('[1]ไตรมาส 1'!$A$7:$A$506,AN502,'[1]ไตรมาส 1'!$E$7:$E$506)</f>
        <v>0</v>
      </c>
      <c r="AQ502" s="54">
        <f>SUM(SUMIF('[1]ไตรมาส 1'!$A$7:$A$506,'ไตรมาส 2 (2)'!AN502,'[1]ไตรมาส 1'!$F$7:$F$506),SUMIF('[1]ไตรมาส 1'!$M$7:$M$506,'ไตรมาส 2 (2)'!AN502,'[1]ไตรมาส 1'!$R$7:$R$506),SUMIF('[1]ไตรมาส 1'!$Y$7:$Y$506,'ไตรมาส 2 (2)'!AN502,'[1]ไตรมาส 1'!$AD$7:$AD$506),SUMIF($A$7:$A$506,AN502,$F$7:$F$506),SUMIF($M$7:$M$506,AN502,$R$7:$R$506),SUMIF($Y$7:$Y$506,AN502,$AD$7:$AD$506))</f>
        <v>0</v>
      </c>
      <c r="AR502" s="54">
        <f>SUM(SUMIF('[1]ไตรมาส 1'!$A$7:$A$506,'ไตรมาส 2 (2)'!AN502,'[1]ไตรมาส 1'!$G$7:$G$506),SUMIF('[1]ไตรมาส 1'!$M$7:$M$506,'ไตรมาส 2 (2)'!AN502,'[1]ไตรมาส 1'!$S$7:$S$506),SUMIF('[1]ไตรมาส 1'!$Y$7:$Y$506,'ไตรมาส 2 (2)'!AN502,'[1]ไตรมาส 1'!$AE$7:$AE$506),SUMIF($A$7:$A$506,AN502,$G$7:$G$506),SUMIF($M$7:$M$506,AN502,$S$7:$S$506),SUMIF($Y$7:$Y$506,AN502,$AE$7:$AE$506))</f>
        <v>0</v>
      </c>
      <c r="AS502" s="54">
        <f t="shared" si="14"/>
        <v>0</v>
      </c>
      <c r="AT502" s="54">
        <f t="shared" si="15"/>
        <v>0</v>
      </c>
      <c r="AU502" s="63"/>
      <c r="AV502" s="63"/>
      <c r="AW502" s="64"/>
      <c r="AX502" s="65"/>
      <c r="AY502" s="65"/>
    </row>
    <row r="503" s="2" customFormat="1" ht="20.25" spans="1:51">
      <c r="A503" s="22"/>
      <c r="B503" s="23"/>
      <c r="C503" s="24"/>
      <c r="D503" s="25"/>
      <c r="E503" s="26"/>
      <c r="F503" s="26"/>
      <c r="G503" s="27"/>
      <c r="H503" s="28"/>
      <c r="I503" s="34"/>
      <c r="J503" s="28"/>
      <c r="K503" s="25"/>
      <c r="L503" s="35"/>
      <c r="M503" s="22"/>
      <c r="N503" s="23"/>
      <c r="O503" s="24"/>
      <c r="P503" s="25"/>
      <c r="Q503" s="26"/>
      <c r="R503" s="26"/>
      <c r="S503" s="27"/>
      <c r="T503" s="28"/>
      <c r="U503" s="34"/>
      <c r="V503" s="28"/>
      <c r="W503" s="25"/>
      <c r="X503" s="39"/>
      <c r="Y503" s="22"/>
      <c r="Z503" s="23"/>
      <c r="AA503" s="24"/>
      <c r="AB503" s="25"/>
      <c r="AC503" s="26"/>
      <c r="AD503" s="26"/>
      <c r="AE503" s="27"/>
      <c r="AF503" s="28"/>
      <c r="AG503" s="34"/>
      <c r="AH503" s="28"/>
      <c r="AI503" s="25"/>
      <c r="AJ503" s="39"/>
      <c r="AK503" s="47"/>
      <c r="AL503" s="48"/>
      <c r="AM503" s="45">
        <f>'[1]จัดรูปแบบ 2'!B499</f>
        <v>0</v>
      </c>
      <c r="AN503" s="46">
        <f>'[1]จัดรูปแบบ 2'!A499</f>
        <v>0</v>
      </c>
      <c r="AO503" s="54">
        <f>SUMIF('[1]ไตรมาส 1'!$A$7:$A$506,AN503,'[1]ไตรมาส 1'!$D$7:$D$506)</f>
        <v>0</v>
      </c>
      <c r="AP503" s="54">
        <f>SUMIF('[1]ไตรมาส 1'!$A$7:$A$506,AN503,'[1]ไตรมาส 1'!$E$7:$E$506)</f>
        <v>0</v>
      </c>
      <c r="AQ503" s="54">
        <f>SUM(SUMIF('[1]ไตรมาส 1'!$A$7:$A$506,'ไตรมาส 2 (2)'!AN503,'[1]ไตรมาส 1'!$F$7:$F$506),SUMIF('[1]ไตรมาส 1'!$M$7:$M$506,'ไตรมาส 2 (2)'!AN503,'[1]ไตรมาส 1'!$R$7:$R$506),SUMIF('[1]ไตรมาส 1'!$Y$7:$Y$506,'ไตรมาส 2 (2)'!AN503,'[1]ไตรมาส 1'!$AD$7:$AD$506),SUMIF($A$7:$A$506,AN503,$F$7:$F$506),SUMIF($M$7:$M$506,AN503,$R$7:$R$506),SUMIF($Y$7:$Y$506,AN503,$AD$7:$AD$506))</f>
        <v>0</v>
      </c>
      <c r="AR503" s="54">
        <f>SUM(SUMIF('[1]ไตรมาส 1'!$A$7:$A$506,'ไตรมาส 2 (2)'!AN503,'[1]ไตรมาส 1'!$G$7:$G$506),SUMIF('[1]ไตรมาส 1'!$M$7:$M$506,'ไตรมาส 2 (2)'!AN503,'[1]ไตรมาส 1'!$S$7:$S$506),SUMIF('[1]ไตรมาส 1'!$Y$7:$Y$506,'ไตรมาส 2 (2)'!AN503,'[1]ไตรมาส 1'!$AE$7:$AE$506),SUMIF($A$7:$A$506,AN503,$G$7:$G$506),SUMIF($M$7:$M$506,AN503,$S$7:$S$506),SUMIF($Y$7:$Y$506,AN503,$AE$7:$AE$506))</f>
        <v>0</v>
      </c>
      <c r="AS503" s="54">
        <f t="shared" si="14"/>
        <v>0</v>
      </c>
      <c r="AT503" s="54">
        <f t="shared" si="15"/>
        <v>0</v>
      </c>
      <c r="AU503" s="63"/>
      <c r="AV503" s="63"/>
      <c r="AW503" s="64"/>
      <c r="AX503" s="65"/>
      <c r="AY503" s="65"/>
    </row>
    <row r="504" s="2" customFormat="1" ht="20.25" spans="1:51">
      <c r="A504" s="22"/>
      <c r="B504" s="23"/>
      <c r="C504" s="24"/>
      <c r="D504" s="25"/>
      <c r="E504" s="26"/>
      <c r="F504" s="26"/>
      <c r="G504" s="27"/>
      <c r="H504" s="28"/>
      <c r="I504" s="34"/>
      <c r="J504" s="28"/>
      <c r="K504" s="25"/>
      <c r="L504" s="35"/>
      <c r="M504" s="22"/>
      <c r="N504" s="23"/>
      <c r="O504" s="24"/>
      <c r="P504" s="25"/>
      <c r="Q504" s="26"/>
      <c r="R504" s="26"/>
      <c r="S504" s="27"/>
      <c r="T504" s="28"/>
      <c r="U504" s="34"/>
      <c r="V504" s="28"/>
      <c r="W504" s="25"/>
      <c r="X504" s="39"/>
      <c r="Y504" s="22"/>
      <c r="Z504" s="23"/>
      <c r="AA504" s="24"/>
      <c r="AB504" s="25"/>
      <c r="AC504" s="26"/>
      <c r="AD504" s="26"/>
      <c r="AE504" s="27"/>
      <c r="AF504" s="28"/>
      <c r="AG504" s="34"/>
      <c r="AH504" s="28"/>
      <c r="AI504" s="25"/>
      <c r="AJ504" s="39"/>
      <c r="AK504" s="47"/>
      <c r="AL504" s="48"/>
      <c r="AM504" s="45">
        <f>'[1]จัดรูปแบบ 2'!B500</f>
        <v>0</v>
      </c>
      <c r="AN504" s="46">
        <f>'[1]จัดรูปแบบ 2'!A500</f>
        <v>0</v>
      </c>
      <c r="AO504" s="54">
        <f>SUMIF('[1]ไตรมาส 1'!$A$7:$A$506,AN504,'[1]ไตรมาส 1'!$D$7:$D$506)</f>
        <v>0</v>
      </c>
      <c r="AP504" s="54">
        <f>SUMIF('[1]ไตรมาส 1'!$A$7:$A$506,AN504,'[1]ไตรมาส 1'!$E$7:$E$506)</f>
        <v>0</v>
      </c>
      <c r="AQ504" s="54">
        <f>SUM(SUMIF('[1]ไตรมาส 1'!$A$7:$A$506,'ไตรมาส 2 (2)'!AN504,'[1]ไตรมาส 1'!$F$7:$F$506),SUMIF('[1]ไตรมาส 1'!$M$7:$M$506,'ไตรมาส 2 (2)'!AN504,'[1]ไตรมาส 1'!$R$7:$R$506),SUMIF('[1]ไตรมาส 1'!$Y$7:$Y$506,'ไตรมาส 2 (2)'!AN504,'[1]ไตรมาส 1'!$AD$7:$AD$506),SUMIF($A$7:$A$506,AN504,$F$7:$F$506),SUMIF($M$7:$M$506,AN504,$R$7:$R$506),SUMIF($Y$7:$Y$506,AN504,$AD$7:$AD$506))</f>
        <v>0</v>
      </c>
      <c r="AR504" s="54">
        <f>SUM(SUMIF('[1]ไตรมาส 1'!$A$7:$A$506,'ไตรมาส 2 (2)'!AN504,'[1]ไตรมาส 1'!$G$7:$G$506),SUMIF('[1]ไตรมาส 1'!$M$7:$M$506,'ไตรมาส 2 (2)'!AN504,'[1]ไตรมาส 1'!$S$7:$S$506),SUMIF('[1]ไตรมาส 1'!$Y$7:$Y$506,'ไตรมาส 2 (2)'!AN504,'[1]ไตรมาส 1'!$AE$7:$AE$506),SUMIF($A$7:$A$506,AN504,$G$7:$G$506),SUMIF($M$7:$M$506,AN504,$S$7:$S$506),SUMIF($Y$7:$Y$506,AN504,$AE$7:$AE$506))</f>
        <v>0</v>
      </c>
      <c r="AS504" s="54">
        <f t="shared" si="14"/>
        <v>0</v>
      </c>
      <c r="AT504" s="54">
        <f t="shared" si="15"/>
        <v>0</v>
      </c>
      <c r="AU504" s="63"/>
      <c r="AV504" s="63"/>
      <c r="AW504" s="64"/>
      <c r="AX504" s="65"/>
      <c r="AY504" s="65"/>
    </row>
    <row r="505" s="2" customFormat="1" ht="20.25" spans="1:51">
      <c r="A505" s="22"/>
      <c r="B505" s="23"/>
      <c r="C505" s="24"/>
      <c r="D505" s="25"/>
      <c r="E505" s="26"/>
      <c r="F505" s="26"/>
      <c r="G505" s="27"/>
      <c r="H505" s="28"/>
      <c r="I505" s="34"/>
      <c r="J505" s="28"/>
      <c r="K505" s="25"/>
      <c r="L505" s="35"/>
      <c r="M505" s="22"/>
      <c r="N505" s="23"/>
      <c r="O505" s="24"/>
      <c r="P505" s="25"/>
      <c r="Q505" s="26"/>
      <c r="R505" s="26"/>
      <c r="S505" s="27"/>
      <c r="T505" s="28"/>
      <c r="U505" s="34"/>
      <c r="V505" s="28"/>
      <c r="W505" s="25"/>
      <c r="X505" s="39"/>
      <c r="Y505" s="22"/>
      <c r="Z505" s="23"/>
      <c r="AA505" s="24"/>
      <c r="AB505" s="25"/>
      <c r="AC505" s="26"/>
      <c r="AD505" s="26"/>
      <c r="AE505" s="27"/>
      <c r="AF505" s="28"/>
      <c r="AG505" s="34"/>
      <c r="AH505" s="28"/>
      <c r="AI505" s="25"/>
      <c r="AJ505" s="39"/>
      <c r="AK505" s="47"/>
      <c r="AL505" s="48"/>
      <c r="AM505" s="45">
        <f>'[1]จัดรูปแบบ 2'!B501</f>
        <v>0</v>
      </c>
      <c r="AN505" s="46">
        <f>'[1]จัดรูปแบบ 2'!A501</f>
        <v>0</v>
      </c>
      <c r="AO505" s="54">
        <f>SUMIF('[1]ไตรมาส 1'!$A$7:$A$506,AN505,'[1]ไตรมาส 1'!$D$7:$D$506)</f>
        <v>0</v>
      </c>
      <c r="AP505" s="54">
        <f>SUMIF('[1]ไตรมาส 1'!$A$7:$A$506,AN505,'[1]ไตรมาส 1'!$E$7:$E$506)</f>
        <v>0</v>
      </c>
      <c r="AQ505" s="54">
        <f>SUM(SUMIF('[1]ไตรมาส 1'!$A$7:$A$506,'ไตรมาส 2 (2)'!AN505,'[1]ไตรมาส 1'!$F$7:$F$506),SUMIF('[1]ไตรมาส 1'!$M$7:$M$506,'ไตรมาส 2 (2)'!AN505,'[1]ไตรมาส 1'!$R$7:$R$506),SUMIF('[1]ไตรมาส 1'!$Y$7:$Y$506,'ไตรมาส 2 (2)'!AN505,'[1]ไตรมาส 1'!$AD$7:$AD$506),SUMIF($A$7:$A$506,AN505,$F$7:$F$506),SUMIF($M$7:$M$506,AN505,$R$7:$R$506),SUMIF($Y$7:$Y$506,AN505,$AD$7:$AD$506))</f>
        <v>0</v>
      </c>
      <c r="AR505" s="54">
        <f>SUM(SUMIF('[1]ไตรมาส 1'!$A$7:$A$506,'ไตรมาส 2 (2)'!AN505,'[1]ไตรมาส 1'!$G$7:$G$506),SUMIF('[1]ไตรมาส 1'!$M$7:$M$506,'ไตรมาส 2 (2)'!AN505,'[1]ไตรมาส 1'!$S$7:$S$506),SUMIF('[1]ไตรมาส 1'!$Y$7:$Y$506,'ไตรมาส 2 (2)'!AN505,'[1]ไตรมาส 1'!$AE$7:$AE$506),SUMIF($A$7:$A$506,AN505,$G$7:$G$506),SUMIF($M$7:$M$506,AN505,$S$7:$S$506),SUMIF($Y$7:$Y$506,AN505,$AE$7:$AE$506))</f>
        <v>0</v>
      </c>
      <c r="AS505" s="54">
        <f t="shared" si="14"/>
        <v>0</v>
      </c>
      <c r="AT505" s="54">
        <f t="shared" si="15"/>
        <v>0</v>
      </c>
      <c r="AU505" s="63"/>
      <c r="AV505" s="63"/>
      <c r="AW505" s="64"/>
      <c r="AX505" s="65"/>
      <c r="AY505" s="65"/>
    </row>
    <row r="506" s="2" customFormat="1" ht="20.25" spans="1:51">
      <c r="A506" s="22"/>
      <c r="B506" s="23"/>
      <c r="C506" s="24"/>
      <c r="D506" s="25"/>
      <c r="E506" s="26"/>
      <c r="F506" s="26"/>
      <c r="G506" s="27"/>
      <c r="H506" s="28"/>
      <c r="I506" s="34"/>
      <c r="J506" s="28"/>
      <c r="K506" s="25"/>
      <c r="L506" s="35"/>
      <c r="M506" s="22"/>
      <c r="N506" s="23"/>
      <c r="O506" s="24"/>
      <c r="P506" s="25"/>
      <c r="Q506" s="26"/>
      <c r="R506" s="26"/>
      <c r="S506" s="27"/>
      <c r="T506" s="28"/>
      <c r="U506" s="34"/>
      <c r="V506" s="28"/>
      <c r="W506" s="25"/>
      <c r="X506" s="39"/>
      <c r="Y506" s="22"/>
      <c r="Z506" s="23"/>
      <c r="AA506" s="24"/>
      <c r="AB506" s="25"/>
      <c r="AC506" s="26"/>
      <c r="AD506" s="26"/>
      <c r="AE506" s="27"/>
      <c r="AF506" s="28"/>
      <c r="AG506" s="34"/>
      <c r="AH506" s="28"/>
      <c r="AI506" s="25"/>
      <c r="AJ506" s="39"/>
      <c r="AK506" s="47"/>
      <c r="AL506" s="48"/>
      <c r="AM506" s="45">
        <f>'[1]จัดรูปแบบ 2'!B502</f>
        <v>0</v>
      </c>
      <c r="AN506" s="46">
        <f>'[1]จัดรูปแบบ 2'!A502</f>
        <v>0</v>
      </c>
      <c r="AO506" s="54">
        <f>SUMIF('[1]ไตรมาส 1'!$A$7:$A$506,AN506,'[1]ไตรมาส 1'!$D$7:$D$506)</f>
        <v>0</v>
      </c>
      <c r="AP506" s="54">
        <f>SUMIF('[1]ไตรมาส 1'!$A$7:$A$506,AN506,'[1]ไตรมาส 1'!$E$7:$E$506)</f>
        <v>0</v>
      </c>
      <c r="AQ506" s="54">
        <f>SUM(SUMIF('[1]ไตรมาส 1'!$A$7:$A$506,'ไตรมาส 2 (2)'!AN506,'[1]ไตรมาส 1'!$F$7:$F$506),SUMIF('[1]ไตรมาส 1'!$M$7:$M$506,'ไตรมาส 2 (2)'!AN506,'[1]ไตรมาส 1'!$R$7:$R$506),SUMIF('[1]ไตรมาส 1'!$Y$7:$Y$506,'ไตรมาส 2 (2)'!AN506,'[1]ไตรมาส 1'!$AD$7:$AD$506),SUMIF($A$7:$A$506,AN506,$F$7:$F$506),SUMIF($M$7:$M$506,AN506,$R$7:$R$506),SUMIF($Y$7:$Y$506,AN506,$AD$7:$AD$506))</f>
        <v>0</v>
      </c>
      <c r="AR506" s="54">
        <f>SUM(SUMIF('[1]ไตรมาส 1'!$A$7:$A$506,'ไตรมาส 2 (2)'!AN506,'[1]ไตรมาส 1'!$G$7:$G$506),SUMIF('[1]ไตรมาส 1'!$M$7:$M$506,'ไตรมาส 2 (2)'!AN506,'[1]ไตรมาส 1'!$S$7:$S$506),SUMIF('[1]ไตรมาส 1'!$Y$7:$Y$506,'ไตรมาส 2 (2)'!AN506,'[1]ไตรมาส 1'!$AE$7:$AE$506),SUMIF($A$7:$A$506,AN506,$G$7:$G$506),SUMIF($M$7:$M$506,AN506,$S$7:$S$506),SUMIF($Y$7:$Y$506,AN506,$AE$7:$AE$506))</f>
        <v>0</v>
      </c>
      <c r="AS506" s="54">
        <f t="shared" si="14"/>
        <v>0</v>
      </c>
      <c r="AT506" s="54">
        <f t="shared" si="15"/>
        <v>0</v>
      </c>
      <c r="AU506" s="63"/>
      <c r="AV506" s="63"/>
      <c r="AW506" s="64"/>
      <c r="AX506" s="65"/>
      <c r="AY506" s="65"/>
    </row>
    <row r="507" s="2" customFormat="1" ht="20.25" spans="1:51">
      <c r="A507" s="66"/>
      <c r="B507" s="66"/>
      <c r="C507" s="66"/>
      <c r="D507" s="39"/>
      <c r="E507" s="39"/>
      <c r="F507" s="39"/>
      <c r="G507" s="39"/>
      <c r="H507" s="39"/>
      <c r="I507" s="39"/>
      <c r="J507" s="39"/>
      <c r="K507" s="39"/>
      <c r="L507" s="35"/>
      <c r="M507" s="66"/>
      <c r="N507" s="66"/>
      <c r="O507" s="66"/>
      <c r="P507" s="39"/>
      <c r="Q507" s="39"/>
      <c r="R507" s="39"/>
      <c r="S507" s="39"/>
      <c r="T507" s="39"/>
      <c r="U507" s="39"/>
      <c r="V507" s="39"/>
      <c r="W507" s="39"/>
      <c r="X507" s="39"/>
      <c r="Y507" s="66"/>
      <c r="Z507" s="66"/>
      <c r="AA507" s="66"/>
      <c r="AB507" s="39"/>
      <c r="AC507" s="39"/>
      <c r="AD507" s="39"/>
      <c r="AE507" s="39"/>
      <c r="AF507" s="39"/>
      <c r="AG507" s="39"/>
      <c r="AH507" s="39"/>
      <c r="AI507" s="39"/>
      <c r="AJ507" s="39"/>
      <c r="AK507" s="69"/>
      <c r="AL507" s="70"/>
      <c r="AM507" s="71"/>
      <c r="AN507" s="72" t="s">
        <v>290</v>
      </c>
      <c r="AO507" s="76">
        <f t="shared" ref="AO507:AT507" si="16">SUM(AO7:AO506)</f>
        <v>86803102.26</v>
      </c>
      <c r="AP507" s="76">
        <f t="shared" si="16"/>
        <v>86803102.26</v>
      </c>
      <c r="AQ507" s="76">
        <f t="shared" si="16"/>
        <v>100673297.93</v>
      </c>
      <c r="AR507" s="76">
        <f t="shared" si="16"/>
        <v>100673297.93</v>
      </c>
      <c r="AS507" s="76">
        <f t="shared" si="16"/>
        <v>109303445.61</v>
      </c>
      <c r="AT507" s="77">
        <f t="shared" si="16"/>
        <v>109303445.61</v>
      </c>
      <c r="AU507" s="78"/>
      <c r="AV507" s="79"/>
      <c r="AW507" s="64"/>
      <c r="AX507" s="65"/>
      <c r="AY507" s="65"/>
    </row>
    <row r="508" s="2" customFormat="1" ht="19.5" spans="1:5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8"/>
      <c r="Z508" s="68"/>
      <c r="AA508" s="67"/>
      <c r="AB508" s="68"/>
      <c r="AC508" s="68"/>
      <c r="AD508" s="68"/>
      <c r="AE508" s="68"/>
      <c r="AF508" s="67"/>
      <c r="AG508" s="68"/>
      <c r="AH508" s="68"/>
      <c r="AI508" s="68"/>
      <c r="AJ508" s="73"/>
      <c r="AK508" s="69"/>
      <c r="AL508" s="70"/>
      <c r="AM508" s="71"/>
      <c r="AN508" s="74" t="s">
        <v>291</v>
      </c>
      <c r="AO508" s="80">
        <f>'[1]จัดรูปแบบ 1'!F3</f>
        <v>86803102.26</v>
      </c>
      <c r="AP508" s="80">
        <f>'[1]จัดรูปแบบ 1'!G3</f>
        <v>86803102.26</v>
      </c>
      <c r="AQ508" s="80">
        <f>'[1]จัดรูปแบบ 1'!H3</f>
        <v>9514643.38</v>
      </c>
      <c r="AR508" s="80">
        <f>'[1]จัดรูปแบบ 1'!I3</f>
        <v>9514643.38</v>
      </c>
      <c r="AS508" s="80">
        <f>'[1]จัดรูปแบบ 1'!K3</f>
        <v>91227479.76</v>
      </c>
      <c r="AT508" s="80">
        <f>'[1]จัดรูปแบบ 1'!M3</f>
        <v>91227479.76</v>
      </c>
      <c r="AU508" s="81"/>
      <c r="AV508" s="82"/>
      <c r="AW508" s="64"/>
      <c r="AX508" s="65"/>
      <c r="AY508" s="65"/>
    </row>
    <row r="509" s="2" customFormat="1" ht="18.75" spans="1:5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8"/>
      <c r="Z509" s="68"/>
      <c r="AA509" s="67"/>
      <c r="AB509" s="68"/>
      <c r="AC509" s="68"/>
      <c r="AD509" s="68"/>
      <c r="AE509" s="68"/>
      <c r="AF509" s="67"/>
      <c r="AG509" s="68"/>
      <c r="AH509" s="68"/>
      <c r="AI509" s="68"/>
      <c r="AJ509" s="73"/>
      <c r="AK509" s="69"/>
      <c r="AL509" s="70"/>
      <c r="AM509" s="71"/>
      <c r="AN509" s="74" t="s">
        <v>292</v>
      </c>
      <c r="AO509" s="80">
        <f>'[1]จัดรูปแบบ 1'!F4</f>
        <v>91227479.76</v>
      </c>
      <c r="AP509" s="80">
        <f>'[1]จัดรูปแบบ 1'!G4</f>
        <v>91227479.76</v>
      </c>
      <c r="AQ509" s="80">
        <f>'[1]จัดรูปแบบ 1'!H4</f>
        <v>25738681.05</v>
      </c>
      <c r="AR509" s="80">
        <f>'[1]จัดรูปแบบ 1'!I4</f>
        <v>25738681.05</v>
      </c>
      <c r="AS509" s="80">
        <f>'[1]จัดรูปแบบ 1'!K4</f>
        <v>95366858.81</v>
      </c>
      <c r="AT509" s="80">
        <f>'[1]จัดรูปแบบ 1'!M4</f>
        <v>95366858.81</v>
      </c>
      <c r="AU509" s="81"/>
      <c r="AV509" s="82"/>
      <c r="AW509" s="64"/>
      <c r="AX509" s="65"/>
      <c r="AY509" s="65"/>
    </row>
    <row r="510" s="2" customFormat="1" ht="18.75" spans="1:5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8"/>
      <c r="Z510" s="68"/>
      <c r="AA510" s="67"/>
      <c r="AB510" s="68"/>
      <c r="AC510" s="68"/>
      <c r="AD510" s="68"/>
      <c r="AE510" s="68"/>
      <c r="AF510" s="67"/>
      <c r="AG510" s="68"/>
      <c r="AH510" s="68"/>
      <c r="AI510" s="68"/>
      <c r="AJ510" s="73"/>
      <c r="AK510" s="69"/>
      <c r="AL510" s="70"/>
      <c r="AM510" s="71"/>
      <c r="AN510" s="74" t="s">
        <v>293</v>
      </c>
      <c r="AO510" s="80">
        <f>'[1]จัดรูปแบบ 1'!F5</f>
        <v>95366858.81</v>
      </c>
      <c r="AP510" s="80">
        <f>'[1]จัดรูปแบบ 1'!G5</f>
        <v>95366858.81</v>
      </c>
      <c r="AQ510" s="80">
        <f>'[1]จัดรูปแบบ 1'!H5</f>
        <v>12917950.55</v>
      </c>
      <c r="AR510" s="80">
        <f>'[1]จัดรูปแบบ 1'!I5</f>
        <v>12917950.55</v>
      </c>
      <c r="AS510" s="80">
        <f>'[1]จัดรูปแบบ 1'!K5</f>
        <v>97015986.85</v>
      </c>
      <c r="AT510" s="80">
        <f>'[1]จัดรูปแบบ 1'!M5</f>
        <v>97015986.85</v>
      </c>
      <c r="AU510" s="81"/>
      <c r="AV510" s="82"/>
      <c r="AW510" s="64"/>
      <c r="AX510" s="65"/>
      <c r="AY510" s="65"/>
    </row>
    <row r="511" s="2" customFormat="1" ht="18.75" spans="1:5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8"/>
      <c r="Z511" s="68"/>
      <c r="AA511" s="67"/>
      <c r="AB511" s="68"/>
      <c r="AC511" s="68"/>
      <c r="AD511" s="68"/>
      <c r="AE511" s="68"/>
      <c r="AF511" s="67"/>
      <c r="AG511" s="68"/>
      <c r="AH511" s="68"/>
      <c r="AI511" s="68"/>
      <c r="AJ511" s="73"/>
      <c r="AK511" s="69"/>
      <c r="AL511" s="70"/>
      <c r="AM511" s="71"/>
      <c r="AN511" s="75" t="s">
        <v>294</v>
      </c>
      <c r="AO511" s="83">
        <f>'[1]จัดรูปแบบ 2'!F6</f>
        <v>97015986.85</v>
      </c>
      <c r="AP511" s="83">
        <f>'[1]จัดรูปแบบ 2'!G6</f>
        <v>97015986.85</v>
      </c>
      <c r="AQ511" s="83">
        <f>'[1]จัดรูปแบบ 2'!H6</f>
        <v>12332076.15</v>
      </c>
      <c r="AR511" s="83">
        <f>'[1]จัดรูปแบบ 2'!I6</f>
        <v>12332076.15</v>
      </c>
      <c r="AS511" s="83">
        <f>'[1]จัดรูปแบบ 2'!K6</f>
        <v>102090366.6</v>
      </c>
      <c r="AT511" s="83">
        <f>'[1]จัดรูปแบบ 2'!M6</f>
        <v>102090366.6</v>
      </c>
      <c r="AU511" s="84"/>
      <c r="AV511" s="82"/>
      <c r="AW511" s="85"/>
      <c r="AX511" s="65"/>
      <c r="AY511" s="65"/>
    </row>
    <row r="512" s="2" customFormat="1" ht="18.75" spans="1:5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8"/>
      <c r="Z512" s="68"/>
      <c r="AA512" s="67"/>
      <c r="AB512" s="68"/>
      <c r="AC512" s="68"/>
      <c r="AD512" s="68"/>
      <c r="AE512" s="68"/>
      <c r="AF512" s="67"/>
      <c r="AG512" s="68"/>
      <c r="AH512" s="68"/>
      <c r="AI512" s="68"/>
      <c r="AJ512" s="73"/>
      <c r="AK512" s="69"/>
      <c r="AL512" s="70"/>
      <c r="AM512" s="71"/>
      <c r="AN512" s="75" t="s">
        <v>295</v>
      </c>
      <c r="AO512" s="83">
        <f>'[1]จัดรูปแบบ 2'!F7</f>
        <v>102090366.6</v>
      </c>
      <c r="AP512" s="83">
        <f>'[1]จัดรูปแบบ 2'!G7</f>
        <v>102090366.6</v>
      </c>
      <c r="AQ512" s="83">
        <f>'[1]จัดรูปแบบ 2'!H7</f>
        <v>20752647.74</v>
      </c>
      <c r="AR512" s="83">
        <f>'[1]จัดรูปแบบ 2'!I7</f>
        <v>20752647.74</v>
      </c>
      <c r="AS512" s="83">
        <f>'[1]จัดรูปแบบ 2'!K7</f>
        <v>105166597.42</v>
      </c>
      <c r="AT512" s="83">
        <f>'[1]จัดรูปแบบ 2'!M7</f>
        <v>105166597.42</v>
      </c>
      <c r="AU512" s="84"/>
      <c r="AV512" s="82"/>
      <c r="AW512" s="86"/>
      <c r="AX512" s="65"/>
      <c r="AY512" s="65"/>
    </row>
    <row r="513" s="2" customFormat="1" ht="18.75" spans="1:5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8"/>
      <c r="Z513" s="68"/>
      <c r="AA513" s="67"/>
      <c r="AB513" s="68"/>
      <c r="AC513" s="68"/>
      <c r="AD513" s="68"/>
      <c r="AE513" s="68"/>
      <c r="AF513" s="67"/>
      <c r="AG513" s="68"/>
      <c r="AH513" s="68"/>
      <c r="AI513" s="68"/>
      <c r="AJ513" s="73"/>
      <c r="AK513" s="69"/>
      <c r="AL513" s="70"/>
      <c r="AM513" s="71"/>
      <c r="AN513" s="75" t="s">
        <v>296</v>
      </c>
      <c r="AO513" s="83">
        <f>'[1]จัดรูปแบบ 2'!F8</f>
        <v>105166597.42</v>
      </c>
      <c r="AP513" s="83">
        <f>'[1]จัดรูปแบบ 2'!G8</f>
        <v>105166597.42</v>
      </c>
      <c r="AQ513" s="83">
        <f>'[1]จัดรูปแบบ 2'!H8</f>
        <v>19417299.06</v>
      </c>
      <c r="AR513" s="83">
        <f>'[1]จัดรูปแบบ 2'!I8</f>
        <v>19417299.06</v>
      </c>
      <c r="AS513" s="83">
        <f>'[1]จัดรูปแบบ 2'!K8</f>
        <v>109303445.61</v>
      </c>
      <c r="AT513" s="83">
        <f>'[1]จัดรูปแบบ 2'!M8</f>
        <v>109303445.61</v>
      </c>
      <c r="AU513" s="84"/>
      <c r="AV513" s="82"/>
      <c r="AW513" s="64"/>
      <c r="AX513" s="65"/>
      <c r="AY513" s="65"/>
    </row>
    <row r="514" s="2" customFormat="1" ht="19.5" spans="1:5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8"/>
      <c r="Z514" s="68"/>
      <c r="AA514" s="67"/>
      <c r="AB514" s="68"/>
      <c r="AC514" s="68"/>
      <c r="AD514" s="68"/>
      <c r="AE514" s="68"/>
      <c r="AF514" s="67"/>
      <c r="AG514" s="68"/>
      <c r="AH514" s="68"/>
      <c r="AI514" s="68"/>
      <c r="AJ514" s="73"/>
      <c r="AK514" s="69"/>
      <c r="AL514" s="70"/>
      <c r="AM514" s="71"/>
      <c r="AN514" s="72" t="s">
        <v>297</v>
      </c>
      <c r="AO514" s="98">
        <f t="shared" ref="AO514:AT514" si="17">SUM(AO508:AO513)</f>
        <v>577670391.7</v>
      </c>
      <c r="AP514" s="98">
        <f t="shared" si="17"/>
        <v>577670391.7</v>
      </c>
      <c r="AQ514" s="98">
        <f t="shared" si="17"/>
        <v>100673297.93</v>
      </c>
      <c r="AR514" s="98">
        <f t="shared" si="17"/>
        <v>100673297.93</v>
      </c>
      <c r="AS514" s="98">
        <f t="shared" si="17"/>
        <v>600170735.05</v>
      </c>
      <c r="AT514" s="98">
        <f t="shared" si="17"/>
        <v>600170735.05</v>
      </c>
      <c r="AU514" s="99"/>
      <c r="AV514" s="100"/>
      <c r="AW514" s="64"/>
      <c r="AX514" s="65"/>
      <c r="AY514" s="65"/>
    </row>
    <row r="515" s="2" customFormat="1" ht="20.25" spans="1:5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8"/>
      <c r="Z515" s="68"/>
      <c r="AA515" s="67"/>
      <c r="AB515" s="68"/>
      <c r="AC515" s="68"/>
      <c r="AD515" s="68"/>
      <c r="AE515" s="68"/>
      <c r="AF515" s="67"/>
      <c r="AG515" s="68"/>
      <c r="AH515" s="68"/>
      <c r="AI515" s="68"/>
      <c r="AJ515" s="73"/>
      <c r="AK515" s="69"/>
      <c r="AL515" s="70"/>
      <c r="AM515" s="71"/>
      <c r="AN515" s="87" t="s">
        <v>298</v>
      </c>
      <c r="AO515" s="101">
        <f>AO507-AO508</f>
        <v>0</v>
      </c>
      <c r="AP515" s="101">
        <f>AP507-AP508</f>
        <v>0</v>
      </c>
      <c r="AQ515" s="101">
        <f>AQ507-AQ514</f>
        <v>0</v>
      </c>
      <c r="AR515" s="101">
        <f>AR507-AR514</f>
        <v>0</v>
      </c>
      <c r="AS515" s="101">
        <f>AS507-AS513</f>
        <v>0</v>
      </c>
      <c r="AT515" s="101">
        <f>AT507-AT513</f>
        <v>0</v>
      </c>
      <c r="AU515" s="102"/>
      <c r="AV515" s="103"/>
      <c r="AW515" s="64"/>
      <c r="AX515" s="65"/>
      <c r="AY515" s="65"/>
    </row>
    <row r="516" s="2" customFormat="1" ht="19.5" spans="1:5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8"/>
      <c r="Z516" s="68"/>
      <c r="AA516" s="67"/>
      <c r="AB516" s="68"/>
      <c r="AC516" s="68"/>
      <c r="AD516" s="68"/>
      <c r="AE516" s="68"/>
      <c r="AF516" s="67"/>
      <c r="AG516" s="68"/>
      <c r="AH516" s="68"/>
      <c r="AI516" s="68"/>
      <c r="AJ516" s="73"/>
      <c r="AK516" s="88"/>
      <c r="AL516" s="89"/>
      <c r="AM516" s="89"/>
      <c r="AN516" s="88"/>
      <c r="AO516" s="104"/>
      <c r="AP516" s="104"/>
      <c r="AQ516" s="104"/>
      <c r="AR516" s="104"/>
      <c r="AS516" s="88"/>
      <c r="AT516" s="104"/>
      <c r="AU516" s="64"/>
      <c r="AV516" s="64"/>
      <c r="AW516" s="64"/>
      <c r="AX516" s="65"/>
      <c r="AY516" s="65"/>
    </row>
    <row r="517" s="2" customFormat="1" ht="18.75" spans="1:5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8"/>
      <c r="Z517" s="68"/>
      <c r="AA517" s="67"/>
      <c r="AB517" s="68"/>
      <c r="AC517" s="68"/>
      <c r="AD517" s="68"/>
      <c r="AE517" s="68"/>
      <c r="AF517" s="67"/>
      <c r="AG517" s="68"/>
      <c r="AH517" s="68"/>
      <c r="AI517" s="68"/>
      <c r="AJ517" s="67"/>
      <c r="AK517" s="90"/>
      <c r="AL517" s="91"/>
      <c r="AM517" s="92"/>
      <c r="AN517" s="93"/>
      <c r="AO517" s="65"/>
      <c r="AP517" s="65"/>
      <c r="AQ517" s="65"/>
      <c r="AR517" s="65"/>
      <c r="AS517" s="93"/>
      <c r="AT517" s="65"/>
      <c r="AU517" s="65"/>
      <c r="AV517" s="65"/>
      <c r="AW517" s="65"/>
      <c r="AX517" s="65"/>
      <c r="AY517" s="65"/>
    </row>
    <row r="518" s="2" customFormat="1" ht="18.75" spans="1:5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8"/>
      <c r="Z518" s="68"/>
      <c r="AA518" s="67"/>
      <c r="AB518" s="68"/>
      <c r="AC518" s="68"/>
      <c r="AD518" s="68"/>
      <c r="AE518" s="68"/>
      <c r="AF518" s="67"/>
      <c r="AG518" s="68"/>
      <c r="AH518" s="68"/>
      <c r="AI518" s="68"/>
      <c r="AJ518" s="67"/>
      <c r="AK518" s="90"/>
      <c r="AL518" s="91"/>
      <c r="AM518" s="92"/>
      <c r="AN518" s="93"/>
      <c r="AO518" s="65"/>
      <c r="AP518" s="65"/>
      <c r="AQ518" s="65"/>
      <c r="AR518" s="65"/>
      <c r="AS518" s="93"/>
      <c r="AT518" s="65"/>
      <c r="AU518" s="65"/>
      <c r="AV518" s="65"/>
      <c r="AW518" s="65"/>
      <c r="AX518" s="65"/>
      <c r="AY518" s="65"/>
    </row>
    <row r="519" s="2" customFormat="1" ht="18.75" spans="1:5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8"/>
      <c r="Z519" s="68"/>
      <c r="AA519" s="67"/>
      <c r="AB519" s="68"/>
      <c r="AC519" s="68"/>
      <c r="AD519" s="68"/>
      <c r="AE519" s="68"/>
      <c r="AF519" s="67"/>
      <c r="AG519" s="68"/>
      <c r="AH519" s="68"/>
      <c r="AI519" s="68"/>
      <c r="AJ519" s="67"/>
      <c r="AK519" s="90"/>
      <c r="AL519" s="91"/>
      <c r="AM519" s="92"/>
      <c r="AN519" s="93"/>
      <c r="AO519" s="65"/>
      <c r="AP519" s="65"/>
      <c r="AQ519" s="65"/>
      <c r="AR519" s="65"/>
      <c r="AS519" s="65"/>
      <c r="AT519" s="65"/>
      <c r="AU519" s="65"/>
      <c r="AV519" s="65"/>
      <c r="AW519" s="65"/>
      <c r="AX519" s="65"/>
      <c r="AY519" s="65"/>
    </row>
    <row r="520" s="2" customFormat="1" ht="18.75" spans="1:5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8"/>
      <c r="Z520" s="68"/>
      <c r="AA520" s="67"/>
      <c r="AB520" s="68"/>
      <c r="AC520" s="68"/>
      <c r="AD520" s="68"/>
      <c r="AE520" s="68"/>
      <c r="AF520" s="67"/>
      <c r="AG520" s="68"/>
      <c r="AH520" s="68"/>
      <c r="AI520" s="68"/>
      <c r="AJ520" s="67"/>
      <c r="AK520" s="90"/>
      <c r="AL520" s="91"/>
      <c r="AM520" s="92"/>
      <c r="AN520" s="93"/>
      <c r="AO520" s="65"/>
      <c r="AP520" s="65"/>
      <c r="AQ520" s="65"/>
      <c r="AR520" s="65"/>
      <c r="AS520" s="65"/>
      <c r="AT520" s="65"/>
      <c r="AU520" s="65"/>
      <c r="AV520" s="65"/>
      <c r="AW520" s="65"/>
      <c r="AX520" s="65"/>
      <c r="AY520" s="65"/>
    </row>
    <row r="521" s="2" customFormat="1" ht="18.75" spans="1:5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8"/>
      <c r="Z521" s="68"/>
      <c r="AA521" s="67"/>
      <c r="AB521" s="68"/>
      <c r="AC521" s="68"/>
      <c r="AD521" s="68"/>
      <c r="AE521" s="68"/>
      <c r="AF521" s="67"/>
      <c r="AG521" s="68"/>
      <c r="AH521" s="68"/>
      <c r="AI521" s="68"/>
      <c r="AJ521" s="67"/>
      <c r="AK521" s="90"/>
      <c r="AL521" s="91"/>
      <c r="AM521" s="92"/>
      <c r="AN521" s="93"/>
      <c r="AO521" s="65"/>
      <c r="AP521" s="65"/>
      <c r="AQ521" s="65"/>
      <c r="AR521" s="65"/>
      <c r="AS521" s="65"/>
      <c r="AT521" s="65"/>
      <c r="AU521" s="65"/>
      <c r="AV521" s="65"/>
      <c r="AW521" s="65"/>
      <c r="AX521" s="65"/>
      <c r="AY521" s="65"/>
    </row>
    <row r="522" s="2" customFormat="1" ht="18.75" spans="1:5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8"/>
      <c r="Z522" s="68"/>
      <c r="AA522" s="67"/>
      <c r="AB522" s="68"/>
      <c r="AC522" s="68"/>
      <c r="AD522" s="68"/>
      <c r="AE522" s="68"/>
      <c r="AF522" s="67"/>
      <c r="AG522" s="68"/>
      <c r="AH522" s="68"/>
      <c r="AI522" s="68"/>
      <c r="AJ522" s="67"/>
      <c r="AK522" s="90"/>
      <c r="AL522" s="91"/>
      <c r="AM522" s="92"/>
      <c r="AN522" s="93"/>
      <c r="AO522" s="65"/>
      <c r="AP522" s="65"/>
      <c r="AQ522" s="65"/>
      <c r="AR522" s="65"/>
      <c r="AS522" s="65"/>
      <c r="AT522" s="65"/>
      <c r="AU522" s="65"/>
      <c r="AV522" s="65"/>
      <c r="AW522" s="65"/>
      <c r="AX522" s="65"/>
      <c r="AY522" s="65"/>
    </row>
    <row r="523" s="2" customFormat="1" ht="18.75" spans="1:5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8"/>
      <c r="Z523" s="68"/>
      <c r="AA523" s="67"/>
      <c r="AB523" s="68"/>
      <c r="AC523" s="68"/>
      <c r="AD523" s="68"/>
      <c r="AE523" s="68"/>
      <c r="AF523" s="67"/>
      <c r="AG523" s="68"/>
      <c r="AH523" s="68"/>
      <c r="AI523" s="68"/>
      <c r="AJ523" s="67"/>
      <c r="AK523" s="90"/>
      <c r="AL523" s="91"/>
      <c r="AM523" s="92"/>
      <c r="AN523" s="93"/>
      <c r="AO523" s="65"/>
      <c r="AP523" s="65"/>
      <c r="AQ523" s="65"/>
      <c r="AR523" s="65"/>
      <c r="AS523" s="65"/>
      <c r="AT523" s="65"/>
      <c r="AU523" s="65"/>
      <c r="AV523" s="65"/>
      <c r="AW523" s="65"/>
      <c r="AX523" s="65"/>
      <c r="AY523" s="65"/>
    </row>
    <row r="524" s="2" customFormat="1" ht="18.75" spans="1:5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8"/>
      <c r="Z524" s="68"/>
      <c r="AA524" s="67"/>
      <c r="AB524" s="68"/>
      <c r="AC524" s="68"/>
      <c r="AD524" s="68"/>
      <c r="AE524" s="68"/>
      <c r="AF524" s="67"/>
      <c r="AG524" s="68"/>
      <c r="AH524" s="68"/>
      <c r="AI524" s="68"/>
      <c r="AJ524" s="67"/>
      <c r="AK524" s="90"/>
      <c r="AL524" s="91"/>
      <c r="AM524" s="92"/>
      <c r="AN524" s="93"/>
      <c r="AO524" s="65"/>
      <c r="AP524" s="65"/>
      <c r="AQ524" s="65"/>
      <c r="AR524" s="65"/>
      <c r="AS524" s="65"/>
      <c r="AT524" s="65"/>
      <c r="AU524" s="65"/>
      <c r="AV524" s="65"/>
      <c r="AW524" s="65"/>
      <c r="AX524" s="65"/>
      <c r="AY524" s="65"/>
    </row>
    <row r="525" s="2" customFormat="1" ht="18.75" spans="1:5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8"/>
      <c r="Z525" s="68"/>
      <c r="AA525" s="67"/>
      <c r="AB525" s="68"/>
      <c r="AC525" s="68"/>
      <c r="AD525" s="68"/>
      <c r="AE525" s="68"/>
      <c r="AF525" s="67"/>
      <c r="AG525" s="68"/>
      <c r="AH525" s="68"/>
      <c r="AI525" s="68"/>
      <c r="AJ525" s="67"/>
      <c r="AK525" s="90"/>
      <c r="AL525" s="91"/>
      <c r="AM525" s="92"/>
      <c r="AN525" s="93"/>
      <c r="AO525" s="65"/>
      <c r="AP525" s="65"/>
      <c r="AQ525" s="65"/>
      <c r="AR525" s="65"/>
      <c r="AS525" s="93"/>
      <c r="AT525" s="65"/>
      <c r="AU525" s="65"/>
      <c r="AV525" s="65"/>
      <c r="AW525" s="65"/>
      <c r="AX525" s="65"/>
      <c r="AY525" s="65"/>
    </row>
    <row r="526" s="2" customFormat="1" ht="18.75" spans="1:5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8"/>
      <c r="Z526" s="68"/>
      <c r="AA526" s="67"/>
      <c r="AB526" s="68"/>
      <c r="AC526" s="68"/>
      <c r="AD526" s="68"/>
      <c r="AE526" s="68"/>
      <c r="AF526" s="67"/>
      <c r="AG526" s="68"/>
      <c r="AH526" s="68"/>
      <c r="AI526" s="68"/>
      <c r="AJ526" s="67"/>
      <c r="AK526" s="90"/>
      <c r="AL526" s="91"/>
      <c r="AM526" s="92"/>
      <c r="AN526" s="93"/>
      <c r="AO526" s="65"/>
      <c r="AP526" s="65"/>
      <c r="AQ526" s="65"/>
      <c r="AR526" s="65"/>
      <c r="AS526" s="93"/>
      <c r="AT526" s="65"/>
      <c r="AU526" s="65"/>
      <c r="AV526" s="65"/>
      <c r="AW526" s="65"/>
      <c r="AX526" s="65"/>
      <c r="AY526" s="65"/>
    </row>
    <row r="527" s="2" customFormat="1" ht="18.75" spans="1:5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8"/>
      <c r="Z527" s="68"/>
      <c r="AA527" s="67"/>
      <c r="AB527" s="68"/>
      <c r="AC527" s="68"/>
      <c r="AD527" s="68"/>
      <c r="AE527" s="68"/>
      <c r="AF527" s="67"/>
      <c r="AG527" s="68"/>
      <c r="AH527" s="68"/>
      <c r="AI527" s="68"/>
      <c r="AJ527" s="67"/>
      <c r="AK527" s="90"/>
      <c r="AL527" s="91"/>
      <c r="AM527" s="92"/>
      <c r="AN527" s="93"/>
      <c r="AO527" s="65"/>
      <c r="AP527" s="65"/>
      <c r="AQ527" s="65"/>
      <c r="AR527" s="65"/>
      <c r="AS527" s="93"/>
      <c r="AT527" s="65"/>
      <c r="AU527" s="65"/>
      <c r="AV527" s="65"/>
      <c r="AW527" s="65"/>
      <c r="AX527" s="65"/>
      <c r="AY527" s="65"/>
    </row>
    <row r="528" s="2" customFormat="1" ht="18.75" spans="1:5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8"/>
      <c r="Z528" s="68"/>
      <c r="AA528" s="67"/>
      <c r="AB528" s="68"/>
      <c r="AC528" s="68"/>
      <c r="AD528" s="68"/>
      <c r="AE528" s="68"/>
      <c r="AF528" s="67"/>
      <c r="AG528" s="68"/>
      <c r="AH528" s="68"/>
      <c r="AI528" s="68"/>
      <c r="AJ528" s="67"/>
      <c r="AK528" s="90"/>
      <c r="AL528" s="91"/>
      <c r="AM528" s="92"/>
      <c r="AN528" s="93"/>
      <c r="AO528" s="65"/>
      <c r="AP528" s="65"/>
      <c r="AQ528" s="65"/>
      <c r="AR528" s="65"/>
      <c r="AS528" s="93"/>
      <c r="AT528" s="65"/>
      <c r="AU528" s="65"/>
      <c r="AV528" s="65"/>
      <c r="AW528" s="65"/>
      <c r="AX528" s="65"/>
      <c r="AY528" s="65"/>
    </row>
    <row r="529" s="2" customFormat="1" ht="18.75" spans="1:5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8"/>
      <c r="Z529" s="68"/>
      <c r="AA529" s="67"/>
      <c r="AB529" s="68"/>
      <c r="AC529" s="68"/>
      <c r="AD529" s="68"/>
      <c r="AE529" s="68"/>
      <c r="AF529" s="67"/>
      <c r="AG529" s="68"/>
      <c r="AH529" s="68"/>
      <c r="AI529" s="68"/>
      <c r="AJ529" s="67"/>
      <c r="AK529" s="90"/>
      <c r="AL529" s="91"/>
      <c r="AM529" s="92"/>
      <c r="AN529" s="93"/>
      <c r="AO529" s="65"/>
      <c r="AP529" s="65"/>
      <c r="AQ529" s="65"/>
      <c r="AR529" s="65"/>
      <c r="AS529" s="93"/>
      <c r="AT529" s="65"/>
      <c r="AU529" s="65"/>
      <c r="AV529" s="65"/>
      <c r="AW529" s="65"/>
      <c r="AX529" s="65"/>
      <c r="AY529" s="65"/>
    </row>
    <row r="530" s="2" customFormat="1" ht="18.75" spans="1:5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8"/>
      <c r="Z530" s="68"/>
      <c r="AA530" s="67"/>
      <c r="AB530" s="68"/>
      <c r="AC530" s="68"/>
      <c r="AD530" s="68"/>
      <c r="AE530" s="68"/>
      <c r="AF530" s="67"/>
      <c r="AG530" s="68"/>
      <c r="AH530" s="68"/>
      <c r="AI530" s="68"/>
      <c r="AJ530" s="67"/>
      <c r="AK530" s="90"/>
      <c r="AL530" s="91"/>
      <c r="AM530" s="92"/>
      <c r="AN530" s="93"/>
      <c r="AO530" s="65"/>
      <c r="AP530" s="65"/>
      <c r="AQ530" s="65"/>
      <c r="AR530" s="65"/>
      <c r="AS530" s="93"/>
      <c r="AT530" s="65"/>
      <c r="AU530" s="65"/>
      <c r="AV530" s="65"/>
      <c r="AW530" s="65"/>
      <c r="AX530" s="65"/>
      <c r="AY530" s="65"/>
    </row>
    <row r="531" s="2" customFormat="1" ht="18.75" spans="1:5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8"/>
      <c r="Z531" s="68"/>
      <c r="AA531" s="67"/>
      <c r="AB531" s="68"/>
      <c r="AC531" s="68"/>
      <c r="AD531" s="68"/>
      <c r="AE531" s="68"/>
      <c r="AF531" s="67"/>
      <c r="AG531" s="68"/>
      <c r="AH531" s="68"/>
      <c r="AI531" s="68"/>
      <c r="AJ531" s="67"/>
      <c r="AK531" s="90"/>
      <c r="AL531" s="91"/>
      <c r="AM531" s="92"/>
      <c r="AN531" s="93"/>
      <c r="AO531" s="65"/>
      <c r="AP531" s="65"/>
      <c r="AQ531" s="65"/>
      <c r="AR531" s="65"/>
      <c r="AS531" s="93"/>
      <c r="AT531" s="65"/>
      <c r="AU531" s="65"/>
      <c r="AV531" s="65"/>
      <c r="AW531" s="65"/>
      <c r="AX531" s="65"/>
      <c r="AY531" s="65"/>
    </row>
    <row r="532" s="2" customFormat="1" ht="18.75" spans="1:5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8"/>
      <c r="Z532" s="68"/>
      <c r="AA532" s="67"/>
      <c r="AB532" s="68"/>
      <c r="AC532" s="68"/>
      <c r="AD532" s="68"/>
      <c r="AE532" s="68"/>
      <c r="AF532" s="67"/>
      <c r="AG532" s="68"/>
      <c r="AH532" s="68"/>
      <c r="AI532" s="68"/>
      <c r="AJ532" s="67"/>
      <c r="AK532" s="90"/>
      <c r="AL532" s="91"/>
      <c r="AM532" s="92"/>
      <c r="AN532" s="93"/>
      <c r="AO532" s="65"/>
      <c r="AP532" s="65"/>
      <c r="AQ532" s="65"/>
      <c r="AR532" s="65"/>
      <c r="AS532" s="93"/>
      <c r="AT532" s="65"/>
      <c r="AU532" s="65"/>
      <c r="AV532" s="65"/>
      <c r="AW532" s="65"/>
      <c r="AX532" s="65"/>
      <c r="AY532" s="65"/>
    </row>
    <row r="533" s="2" customFormat="1" ht="18.75" spans="1:5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8"/>
      <c r="Z533" s="68"/>
      <c r="AA533" s="67"/>
      <c r="AB533" s="68"/>
      <c r="AC533" s="68"/>
      <c r="AD533" s="68"/>
      <c r="AE533" s="68"/>
      <c r="AF533" s="67"/>
      <c r="AG533" s="68"/>
      <c r="AH533" s="68"/>
      <c r="AI533" s="68"/>
      <c r="AJ533" s="67"/>
      <c r="AK533" s="90"/>
      <c r="AL533" s="91"/>
      <c r="AM533" s="92"/>
      <c r="AN533" s="93"/>
      <c r="AO533" s="65"/>
      <c r="AP533" s="65"/>
      <c r="AQ533" s="65"/>
      <c r="AR533" s="65"/>
      <c r="AS533" s="93"/>
      <c r="AT533" s="65"/>
      <c r="AU533" s="65"/>
      <c r="AV533" s="65"/>
      <c r="AW533" s="65"/>
      <c r="AX533" s="65"/>
      <c r="AY533" s="65"/>
    </row>
    <row r="534" s="2" customFormat="1" ht="18.75" spans="1:5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8"/>
      <c r="Z534" s="68"/>
      <c r="AA534" s="67"/>
      <c r="AB534" s="68"/>
      <c r="AC534" s="68"/>
      <c r="AD534" s="68"/>
      <c r="AE534" s="68"/>
      <c r="AF534" s="67"/>
      <c r="AG534" s="68"/>
      <c r="AH534" s="68"/>
      <c r="AI534" s="68"/>
      <c r="AJ534" s="67"/>
      <c r="AK534" s="90"/>
      <c r="AL534" s="91"/>
      <c r="AM534" s="92"/>
      <c r="AN534" s="93"/>
      <c r="AO534" s="65"/>
      <c r="AP534" s="65"/>
      <c r="AQ534" s="65"/>
      <c r="AR534" s="65"/>
      <c r="AS534" s="93"/>
      <c r="AT534" s="65"/>
      <c r="AU534" s="65"/>
      <c r="AV534" s="65"/>
      <c r="AW534" s="65"/>
      <c r="AX534" s="65"/>
      <c r="AY534" s="65"/>
    </row>
    <row r="535" s="2" customFormat="1" ht="18.75" spans="1:5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8"/>
      <c r="Z535" s="68"/>
      <c r="AA535" s="67"/>
      <c r="AB535" s="68"/>
      <c r="AC535" s="68"/>
      <c r="AD535" s="68"/>
      <c r="AE535" s="68"/>
      <c r="AF535" s="67"/>
      <c r="AG535" s="68"/>
      <c r="AH535" s="68"/>
      <c r="AI535" s="68"/>
      <c r="AJ535" s="67"/>
      <c r="AK535" s="90"/>
      <c r="AL535" s="91"/>
      <c r="AM535" s="92"/>
      <c r="AN535" s="93"/>
      <c r="AO535" s="65"/>
      <c r="AP535" s="65"/>
      <c r="AQ535" s="65"/>
      <c r="AR535" s="65"/>
      <c r="AS535" s="93"/>
      <c r="AT535" s="65"/>
      <c r="AU535" s="65"/>
      <c r="AV535" s="65"/>
      <c r="AW535" s="65"/>
      <c r="AX535" s="65"/>
      <c r="AY535" s="65"/>
    </row>
    <row r="536" s="2" customFormat="1" ht="18.75" spans="1:5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8"/>
      <c r="Z536" s="68"/>
      <c r="AA536" s="67"/>
      <c r="AB536" s="68"/>
      <c r="AC536" s="68"/>
      <c r="AD536" s="68"/>
      <c r="AE536" s="68"/>
      <c r="AF536" s="67"/>
      <c r="AG536" s="68"/>
      <c r="AH536" s="68"/>
      <c r="AI536" s="68"/>
      <c r="AJ536" s="67"/>
      <c r="AK536" s="90"/>
      <c r="AL536" s="91"/>
      <c r="AM536" s="92"/>
      <c r="AN536" s="93"/>
      <c r="AO536" s="65"/>
      <c r="AP536" s="65"/>
      <c r="AQ536" s="65"/>
      <c r="AR536" s="65"/>
      <c r="AS536" s="93"/>
      <c r="AT536" s="65"/>
      <c r="AU536" s="65"/>
      <c r="AV536" s="65"/>
      <c r="AW536" s="65"/>
      <c r="AX536" s="65"/>
      <c r="AY536" s="65"/>
    </row>
    <row r="537" s="2" customFormat="1" ht="18.75" spans="1:5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8"/>
      <c r="Z537" s="68"/>
      <c r="AA537" s="67"/>
      <c r="AB537" s="68"/>
      <c r="AC537" s="68"/>
      <c r="AD537" s="68"/>
      <c r="AE537" s="68"/>
      <c r="AF537" s="67"/>
      <c r="AG537" s="68"/>
      <c r="AH537" s="68"/>
      <c r="AI537" s="68"/>
      <c r="AJ537" s="67"/>
      <c r="AK537" s="90"/>
      <c r="AL537" s="91"/>
      <c r="AM537" s="92"/>
      <c r="AN537" s="93"/>
      <c r="AO537" s="65"/>
      <c r="AP537" s="65"/>
      <c r="AQ537" s="65"/>
      <c r="AR537" s="65"/>
      <c r="AS537" s="93"/>
      <c r="AT537" s="65"/>
      <c r="AU537" s="65"/>
      <c r="AV537" s="65"/>
      <c r="AW537" s="65"/>
      <c r="AX537" s="65"/>
      <c r="AY537" s="65"/>
    </row>
    <row r="538" s="2" customFormat="1" ht="18.75" spans="1:5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8"/>
      <c r="Z538" s="68"/>
      <c r="AA538" s="67"/>
      <c r="AB538" s="68"/>
      <c r="AC538" s="68"/>
      <c r="AD538" s="68"/>
      <c r="AE538" s="68"/>
      <c r="AF538" s="67"/>
      <c r="AG538" s="68"/>
      <c r="AH538" s="68"/>
      <c r="AI538" s="68"/>
      <c r="AJ538" s="67"/>
      <c r="AK538" s="90"/>
      <c r="AL538" s="91"/>
      <c r="AM538" s="92"/>
      <c r="AN538" s="93"/>
      <c r="AO538" s="65"/>
      <c r="AP538" s="65"/>
      <c r="AQ538" s="65"/>
      <c r="AR538" s="65"/>
      <c r="AS538" s="93"/>
      <c r="AT538" s="65"/>
      <c r="AU538" s="65"/>
      <c r="AV538" s="65"/>
      <c r="AW538" s="65"/>
      <c r="AX538" s="65"/>
      <c r="AY538" s="65"/>
    </row>
    <row r="539" s="2" customFormat="1" ht="18.75" spans="1:5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8"/>
      <c r="Z539" s="68"/>
      <c r="AA539" s="67"/>
      <c r="AB539" s="68"/>
      <c r="AC539" s="68"/>
      <c r="AD539" s="68"/>
      <c r="AE539" s="68"/>
      <c r="AF539" s="67"/>
      <c r="AG539" s="68"/>
      <c r="AH539" s="68"/>
      <c r="AI539" s="68"/>
      <c r="AJ539" s="67"/>
      <c r="AK539" s="90"/>
      <c r="AL539" s="91"/>
      <c r="AM539" s="92"/>
      <c r="AN539" s="93"/>
      <c r="AO539" s="65"/>
      <c r="AP539" s="65"/>
      <c r="AQ539" s="65"/>
      <c r="AR539" s="65"/>
      <c r="AS539" s="93"/>
      <c r="AT539" s="65"/>
      <c r="AU539" s="65"/>
      <c r="AV539" s="65"/>
      <c r="AW539" s="65"/>
      <c r="AX539" s="65"/>
      <c r="AY539" s="65"/>
    </row>
    <row r="540" s="2" customFormat="1" ht="18.75" spans="1:5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8"/>
      <c r="Z540" s="68"/>
      <c r="AA540" s="67"/>
      <c r="AB540" s="68"/>
      <c r="AC540" s="68"/>
      <c r="AD540" s="68"/>
      <c r="AE540" s="68"/>
      <c r="AF540" s="67"/>
      <c r="AG540" s="68"/>
      <c r="AH540" s="68"/>
      <c r="AI540" s="68"/>
      <c r="AJ540" s="67"/>
      <c r="AK540" s="90"/>
      <c r="AL540" s="91"/>
      <c r="AM540" s="92"/>
      <c r="AN540" s="93"/>
      <c r="AO540" s="65"/>
      <c r="AP540" s="65"/>
      <c r="AQ540" s="65"/>
      <c r="AR540" s="65"/>
      <c r="AS540" s="93"/>
      <c r="AT540" s="65"/>
      <c r="AU540" s="65"/>
      <c r="AV540" s="65"/>
      <c r="AW540" s="65"/>
      <c r="AX540" s="65"/>
      <c r="AY540" s="65"/>
    </row>
    <row r="541" s="2" customFormat="1" ht="18.75" spans="1:5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8"/>
      <c r="Z541" s="68"/>
      <c r="AA541" s="67"/>
      <c r="AB541" s="68"/>
      <c r="AC541" s="68"/>
      <c r="AD541" s="68"/>
      <c r="AE541" s="68"/>
      <c r="AF541" s="67"/>
      <c r="AG541" s="68"/>
      <c r="AH541" s="68"/>
      <c r="AI541" s="68"/>
      <c r="AJ541" s="67"/>
      <c r="AK541" s="90"/>
      <c r="AL541" s="91"/>
      <c r="AM541" s="92"/>
      <c r="AN541" s="93"/>
      <c r="AO541" s="65"/>
      <c r="AP541" s="65"/>
      <c r="AQ541" s="65"/>
      <c r="AR541" s="65"/>
      <c r="AS541" s="93"/>
      <c r="AT541" s="65"/>
      <c r="AU541" s="65"/>
      <c r="AV541" s="65"/>
      <c r="AW541" s="65"/>
      <c r="AX541" s="65"/>
      <c r="AY541" s="65"/>
    </row>
    <row r="542" s="2" customFormat="1" ht="18.75" spans="1:5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8"/>
      <c r="Z542" s="68"/>
      <c r="AA542" s="67"/>
      <c r="AB542" s="68"/>
      <c r="AC542" s="68"/>
      <c r="AD542" s="68"/>
      <c r="AE542" s="68"/>
      <c r="AF542" s="67"/>
      <c r="AG542" s="68"/>
      <c r="AH542" s="68"/>
      <c r="AI542" s="68"/>
      <c r="AJ542" s="67"/>
      <c r="AK542" s="90"/>
      <c r="AL542" s="91"/>
      <c r="AM542" s="92"/>
      <c r="AN542" s="93"/>
      <c r="AO542" s="65"/>
      <c r="AP542" s="65"/>
      <c r="AQ542" s="65"/>
      <c r="AR542" s="65"/>
      <c r="AS542" s="93"/>
      <c r="AT542" s="65"/>
      <c r="AU542" s="65"/>
      <c r="AV542" s="65"/>
      <c r="AW542" s="65"/>
      <c r="AX542" s="65"/>
      <c r="AY542" s="65"/>
    </row>
    <row r="543" s="2" customFormat="1" ht="18.75" spans="1:5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8"/>
      <c r="Z543" s="68"/>
      <c r="AA543" s="67"/>
      <c r="AB543" s="68"/>
      <c r="AC543" s="68"/>
      <c r="AD543" s="68"/>
      <c r="AE543" s="68"/>
      <c r="AF543" s="67"/>
      <c r="AG543" s="68"/>
      <c r="AH543" s="68"/>
      <c r="AI543" s="68"/>
      <c r="AJ543" s="67"/>
      <c r="AK543" s="90"/>
      <c r="AL543" s="91"/>
      <c r="AM543" s="92"/>
      <c r="AN543" s="93"/>
      <c r="AO543" s="65"/>
      <c r="AP543" s="65"/>
      <c r="AQ543" s="65"/>
      <c r="AR543" s="65"/>
      <c r="AS543" s="93"/>
      <c r="AT543" s="65"/>
      <c r="AU543" s="65"/>
      <c r="AV543" s="65"/>
      <c r="AW543" s="65"/>
      <c r="AX543" s="65"/>
      <c r="AY543" s="65"/>
    </row>
    <row r="544" s="2" customFormat="1" ht="18.75" spans="1:5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8"/>
      <c r="Z544" s="68"/>
      <c r="AA544" s="67"/>
      <c r="AB544" s="68"/>
      <c r="AC544" s="68"/>
      <c r="AD544" s="68"/>
      <c r="AE544" s="68"/>
      <c r="AF544" s="67"/>
      <c r="AG544" s="68"/>
      <c r="AH544" s="68"/>
      <c r="AI544" s="68"/>
      <c r="AJ544" s="67"/>
      <c r="AK544" s="90"/>
      <c r="AL544" s="91"/>
      <c r="AM544" s="92"/>
      <c r="AN544" s="93"/>
      <c r="AO544" s="65"/>
      <c r="AP544" s="65"/>
      <c r="AQ544" s="65"/>
      <c r="AR544" s="65"/>
      <c r="AS544" s="93"/>
      <c r="AT544" s="65"/>
      <c r="AU544" s="65"/>
      <c r="AV544" s="65"/>
      <c r="AW544" s="65"/>
      <c r="AX544" s="65"/>
      <c r="AY544" s="65"/>
    </row>
    <row r="545" s="2" customFormat="1" ht="18.75" spans="1:5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8"/>
      <c r="Z545" s="68"/>
      <c r="AA545" s="67"/>
      <c r="AB545" s="68"/>
      <c r="AC545" s="68"/>
      <c r="AD545" s="68"/>
      <c r="AE545" s="68"/>
      <c r="AF545" s="67"/>
      <c r="AG545" s="68"/>
      <c r="AH545" s="68"/>
      <c r="AI545" s="68"/>
      <c r="AJ545" s="67"/>
      <c r="AK545" s="90"/>
      <c r="AL545" s="91"/>
      <c r="AM545" s="92"/>
      <c r="AN545" s="93"/>
      <c r="AO545" s="65"/>
      <c r="AP545" s="65"/>
      <c r="AQ545" s="65"/>
      <c r="AR545" s="65"/>
      <c r="AS545" s="93"/>
      <c r="AT545" s="65"/>
      <c r="AU545" s="65"/>
      <c r="AV545" s="65"/>
      <c r="AW545" s="65"/>
      <c r="AX545" s="65"/>
      <c r="AY545" s="65"/>
    </row>
    <row r="546" s="2" customFormat="1" ht="18.75" spans="1:5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8"/>
      <c r="Z546" s="68"/>
      <c r="AA546" s="67"/>
      <c r="AB546" s="68"/>
      <c r="AC546" s="68"/>
      <c r="AD546" s="68"/>
      <c r="AE546" s="68"/>
      <c r="AF546" s="67"/>
      <c r="AG546" s="68"/>
      <c r="AH546" s="68"/>
      <c r="AI546" s="68"/>
      <c r="AJ546" s="67"/>
      <c r="AK546" s="90"/>
      <c r="AL546" s="91"/>
      <c r="AM546" s="92"/>
      <c r="AN546" s="93"/>
      <c r="AO546" s="65"/>
      <c r="AP546" s="65"/>
      <c r="AQ546" s="65"/>
      <c r="AR546" s="65"/>
      <c r="AS546" s="93"/>
      <c r="AT546" s="65"/>
      <c r="AU546" s="65"/>
      <c r="AV546" s="65"/>
      <c r="AW546" s="65"/>
      <c r="AX546" s="65"/>
      <c r="AY546" s="65"/>
    </row>
    <row r="547" s="2" customFormat="1" ht="18.75" spans="1:5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8"/>
      <c r="Z547" s="68"/>
      <c r="AA547" s="67"/>
      <c r="AB547" s="68"/>
      <c r="AC547" s="68"/>
      <c r="AD547" s="68"/>
      <c r="AE547" s="68"/>
      <c r="AF547" s="67"/>
      <c r="AG547" s="68"/>
      <c r="AH547" s="68"/>
      <c r="AI547" s="68"/>
      <c r="AJ547" s="67"/>
      <c r="AK547" s="90"/>
      <c r="AL547" s="91"/>
      <c r="AM547" s="92"/>
      <c r="AN547" s="93"/>
      <c r="AO547" s="65"/>
      <c r="AP547" s="65"/>
      <c r="AQ547" s="65"/>
      <c r="AR547" s="65"/>
      <c r="AS547" s="93"/>
      <c r="AT547" s="65"/>
      <c r="AU547" s="65"/>
      <c r="AV547" s="65"/>
      <c r="AW547" s="65"/>
      <c r="AX547" s="65"/>
      <c r="AY547" s="65"/>
    </row>
    <row r="548" s="2" customFormat="1" ht="18.75" spans="1:5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8"/>
      <c r="Z548" s="68"/>
      <c r="AA548" s="67"/>
      <c r="AB548" s="68"/>
      <c r="AC548" s="68"/>
      <c r="AD548" s="68"/>
      <c r="AE548" s="68"/>
      <c r="AF548" s="67"/>
      <c r="AG548" s="68"/>
      <c r="AH548" s="68"/>
      <c r="AI548" s="68"/>
      <c r="AJ548" s="67"/>
      <c r="AK548" s="90"/>
      <c r="AL548" s="91"/>
      <c r="AM548" s="92"/>
      <c r="AN548" s="93"/>
      <c r="AO548" s="65"/>
      <c r="AP548" s="65"/>
      <c r="AQ548" s="65"/>
      <c r="AR548" s="65"/>
      <c r="AS548" s="93"/>
      <c r="AT548" s="65"/>
      <c r="AU548" s="65"/>
      <c r="AV548" s="65"/>
      <c r="AW548" s="65"/>
      <c r="AX548" s="65"/>
      <c r="AY548" s="65"/>
    </row>
    <row r="549" s="2" customFormat="1" ht="18.75" spans="1:5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8"/>
      <c r="Z549" s="68"/>
      <c r="AA549" s="67"/>
      <c r="AB549" s="68"/>
      <c r="AC549" s="68"/>
      <c r="AD549" s="68"/>
      <c r="AE549" s="68"/>
      <c r="AF549" s="67"/>
      <c r="AG549" s="68"/>
      <c r="AH549" s="68"/>
      <c r="AI549" s="68"/>
      <c r="AJ549" s="67"/>
      <c r="AK549" s="90"/>
      <c r="AL549" s="91"/>
      <c r="AM549" s="92"/>
      <c r="AN549" s="93"/>
      <c r="AO549" s="65"/>
      <c r="AP549" s="65"/>
      <c r="AQ549" s="65"/>
      <c r="AR549" s="65"/>
      <c r="AS549" s="93"/>
      <c r="AT549" s="65"/>
      <c r="AU549" s="65"/>
      <c r="AV549" s="65"/>
      <c r="AW549" s="65"/>
      <c r="AX549" s="65"/>
      <c r="AY549" s="65"/>
    </row>
    <row r="550" s="2" customFormat="1" ht="18.75" spans="1:5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8"/>
      <c r="Z550" s="68"/>
      <c r="AA550" s="67"/>
      <c r="AB550" s="68"/>
      <c r="AC550" s="68"/>
      <c r="AD550" s="68"/>
      <c r="AE550" s="68"/>
      <c r="AF550" s="67"/>
      <c r="AG550" s="68"/>
      <c r="AH550" s="68"/>
      <c r="AI550" s="68"/>
      <c r="AJ550" s="67"/>
      <c r="AK550" s="90"/>
      <c r="AL550" s="91"/>
      <c r="AM550" s="92"/>
      <c r="AN550" s="93"/>
      <c r="AO550" s="65"/>
      <c r="AP550" s="65"/>
      <c r="AQ550" s="65"/>
      <c r="AR550" s="65"/>
      <c r="AS550" s="93"/>
      <c r="AT550" s="65"/>
      <c r="AU550" s="65"/>
      <c r="AV550" s="65"/>
      <c r="AW550" s="65"/>
      <c r="AX550" s="65"/>
      <c r="AY550" s="65"/>
    </row>
    <row r="551" s="2" customFormat="1" ht="18.75" spans="1:5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8"/>
      <c r="Z551" s="68"/>
      <c r="AA551" s="67"/>
      <c r="AB551" s="68"/>
      <c r="AC551" s="68"/>
      <c r="AD551" s="68"/>
      <c r="AE551" s="68"/>
      <c r="AF551" s="67"/>
      <c r="AG551" s="68"/>
      <c r="AH551" s="68"/>
      <c r="AI551" s="68"/>
      <c r="AJ551" s="67"/>
      <c r="AK551" s="90"/>
      <c r="AL551" s="91"/>
      <c r="AM551" s="92"/>
      <c r="AN551" s="93"/>
      <c r="AO551" s="65"/>
      <c r="AP551" s="65"/>
      <c r="AQ551" s="65"/>
      <c r="AR551" s="65"/>
      <c r="AS551" s="93"/>
      <c r="AT551" s="65"/>
      <c r="AU551" s="65"/>
      <c r="AV551" s="65"/>
      <c r="AW551" s="65"/>
      <c r="AX551" s="65"/>
      <c r="AY551" s="65"/>
    </row>
    <row r="552" s="2" customFormat="1" ht="18.75" spans="1:5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8"/>
      <c r="Z552" s="68"/>
      <c r="AA552" s="67"/>
      <c r="AB552" s="68"/>
      <c r="AC552" s="68"/>
      <c r="AD552" s="68"/>
      <c r="AE552" s="68"/>
      <c r="AF552" s="67"/>
      <c r="AG552" s="68"/>
      <c r="AH552" s="68"/>
      <c r="AI552" s="68"/>
      <c r="AJ552" s="67"/>
      <c r="AK552" s="90"/>
      <c r="AL552" s="91"/>
      <c r="AM552" s="92"/>
      <c r="AN552" s="93"/>
      <c r="AO552" s="65"/>
      <c r="AP552" s="65"/>
      <c r="AQ552" s="65"/>
      <c r="AR552" s="65"/>
      <c r="AS552" s="93"/>
      <c r="AT552" s="65"/>
      <c r="AU552" s="65"/>
      <c r="AV552" s="65"/>
      <c r="AW552" s="65"/>
      <c r="AX552" s="65"/>
      <c r="AY552" s="65"/>
    </row>
    <row r="553" s="2" customFormat="1" ht="18.75" spans="1:5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8"/>
      <c r="Z553" s="68"/>
      <c r="AA553" s="67"/>
      <c r="AB553" s="68"/>
      <c r="AC553" s="68"/>
      <c r="AD553" s="68"/>
      <c r="AE553" s="68"/>
      <c r="AF553" s="67"/>
      <c r="AG553" s="68"/>
      <c r="AH553" s="68"/>
      <c r="AI553" s="68"/>
      <c r="AJ553" s="67"/>
      <c r="AK553" s="90"/>
      <c r="AL553" s="91"/>
      <c r="AM553" s="92"/>
      <c r="AN553" s="93"/>
      <c r="AO553" s="65"/>
      <c r="AP553" s="65"/>
      <c r="AQ553" s="65"/>
      <c r="AR553" s="65"/>
      <c r="AS553" s="93"/>
      <c r="AT553" s="65"/>
      <c r="AU553" s="65"/>
      <c r="AV553" s="65"/>
      <c r="AW553" s="65"/>
      <c r="AX553" s="65"/>
      <c r="AY553" s="65"/>
    </row>
    <row r="554" s="2" customFormat="1" ht="18.75" spans="1:5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8"/>
      <c r="Z554" s="68"/>
      <c r="AA554" s="67"/>
      <c r="AB554" s="68"/>
      <c r="AC554" s="68"/>
      <c r="AD554" s="68"/>
      <c r="AE554" s="68"/>
      <c r="AF554" s="67"/>
      <c r="AG554" s="68"/>
      <c r="AH554" s="68"/>
      <c r="AI554" s="68"/>
      <c r="AJ554" s="67"/>
      <c r="AK554" s="90"/>
      <c r="AL554" s="91"/>
      <c r="AM554" s="92"/>
      <c r="AN554" s="93"/>
      <c r="AO554" s="65"/>
      <c r="AP554" s="65"/>
      <c r="AQ554" s="65"/>
      <c r="AR554" s="65"/>
      <c r="AS554" s="93"/>
      <c r="AT554" s="65"/>
      <c r="AU554" s="65"/>
      <c r="AV554" s="65"/>
      <c r="AW554" s="65"/>
      <c r="AX554" s="65"/>
      <c r="AY554" s="65"/>
    </row>
    <row r="555" s="2" customFormat="1" ht="18.75" spans="1:5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8"/>
      <c r="Z555" s="68"/>
      <c r="AA555" s="67"/>
      <c r="AB555" s="68"/>
      <c r="AC555" s="68"/>
      <c r="AD555" s="68"/>
      <c r="AE555" s="68"/>
      <c r="AF555" s="67"/>
      <c r="AG555" s="68"/>
      <c r="AH555" s="68"/>
      <c r="AI555" s="68"/>
      <c r="AJ555" s="67"/>
      <c r="AK555" s="90"/>
      <c r="AL555" s="91"/>
      <c r="AM555" s="92"/>
      <c r="AN555" s="93"/>
      <c r="AO555" s="65"/>
      <c r="AP555" s="65"/>
      <c r="AQ555" s="65"/>
      <c r="AR555" s="65"/>
      <c r="AS555" s="93"/>
      <c r="AT555" s="65"/>
      <c r="AU555" s="65"/>
      <c r="AV555" s="65"/>
      <c r="AW555" s="65"/>
      <c r="AX555" s="65"/>
      <c r="AY555" s="65"/>
    </row>
    <row r="556" s="2" customFormat="1" ht="18.75" spans="1:5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8"/>
      <c r="Z556" s="68"/>
      <c r="AA556" s="67"/>
      <c r="AB556" s="68"/>
      <c r="AC556" s="68"/>
      <c r="AD556" s="68"/>
      <c r="AE556" s="68"/>
      <c r="AF556" s="67"/>
      <c r="AG556" s="68"/>
      <c r="AH556" s="68"/>
      <c r="AI556" s="68"/>
      <c r="AJ556" s="67"/>
      <c r="AK556" s="90"/>
      <c r="AL556" s="91"/>
      <c r="AM556" s="92"/>
      <c r="AN556" s="93"/>
      <c r="AO556" s="65"/>
      <c r="AP556" s="65"/>
      <c r="AQ556" s="65"/>
      <c r="AR556" s="65"/>
      <c r="AS556" s="93"/>
      <c r="AT556" s="65"/>
      <c r="AU556" s="65"/>
      <c r="AV556" s="65"/>
      <c r="AW556" s="65"/>
      <c r="AX556" s="65"/>
      <c r="AY556" s="65"/>
    </row>
    <row r="557" s="2" customFormat="1" ht="18.75" spans="1:5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8"/>
      <c r="Z557" s="68"/>
      <c r="AA557" s="67"/>
      <c r="AB557" s="68"/>
      <c r="AC557" s="68"/>
      <c r="AD557" s="68"/>
      <c r="AE557" s="68"/>
      <c r="AF557" s="67"/>
      <c r="AG557" s="68"/>
      <c r="AH557" s="68"/>
      <c r="AI557" s="68"/>
      <c r="AJ557" s="67"/>
      <c r="AK557" s="90"/>
      <c r="AL557" s="91"/>
      <c r="AM557" s="92"/>
      <c r="AN557" s="93"/>
      <c r="AO557" s="65"/>
      <c r="AP557" s="65"/>
      <c r="AQ557" s="65"/>
      <c r="AR557" s="65"/>
      <c r="AS557" s="93"/>
      <c r="AT557" s="65"/>
      <c r="AU557" s="65"/>
      <c r="AV557" s="65"/>
      <c r="AW557" s="65"/>
      <c r="AX557" s="65"/>
      <c r="AY557" s="65"/>
    </row>
    <row r="558" s="2" customFormat="1" ht="18.75" spans="1:5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8"/>
      <c r="Z558" s="68"/>
      <c r="AA558" s="67"/>
      <c r="AB558" s="68"/>
      <c r="AC558" s="68"/>
      <c r="AD558" s="68"/>
      <c r="AE558" s="68"/>
      <c r="AF558" s="67"/>
      <c r="AG558" s="68"/>
      <c r="AH558" s="68"/>
      <c r="AI558" s="68"/>
      <c r="AJ558" s="67"/>
      <c r="AK558" s="90"/>
      <c r="AL558" s="91"/>
      <c r="AM558" s="92"/>
      <c r="AN558" s="93"/>
      <c r="AO558" s="65"/>
      <c r="AP558" s="65"/>
      <c r="AQ558" s="65"/>
      <c r="AR558" s="65"/>
      <c r="AS558" s="93"/>
      <c r="AT558" s="65"/>
      <c r="AU558" s="65"/>
      <c r="AV558" s="65"/>
      <c r="AW558" s="65"/>
      <c r="AX558" s="65"/>
      <c r="AY558" s="65"/>
    </row>
    <row r="559" s="2" customFormat="1" ht="18.75" spans="1:5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8"/>
      <c r="Z559" s="68"/>
      <c r="AA559" s="67"/>
      <c r="AB559" s="68"/>
      <c r="AC559" s="68"/>
      <c r="AD559" s="68"/>
      <c r="AE559" s="68"/>
      <c r="AF559" s="67"/>
      <c r="AG559" s="68"/>
      <c r="AH559" s="68"/>
      <c r="AI559" s="68"/>
      <c r="AJ559" s="67"/>
      <c r="AK559" s="90"/>
      <c r="AL559" s="91"/>
      <c r="AM559" s="92"/>
      <c r="AN559" s="93"/>
      <c r="AO559" s="65"/>
      <c r="AP559" s="65"/>
      <c r="AQ559" s="65"/>
      <c r="AR559" s="65"/>
      <c r="AS559" s="93"/>
      <c r="AT559" s="65"/>
      <c r="AU559" s="65"/>
      <c r="AV559" s="65"/>
      <c r="AW559" s="65"/>
      <c r="AX559" s="65"/>
      <c r="AY559" s="65"/>
    </row>
    <row r="560" s="2" customFormat="1" ht="18.75" spans="1:5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8"/>
      <c r="Z560" s="68"/>
      <c r="AA560" s="67"/>
      <c r="AB560" s="68"/>
      <c r="AC560" s="68"/>
      <c r="AD560" s="68"/>
      <c r="AE560" s="68"/>
      <c r="AF560" s="67"/>
      <c r="AG560" s="68"/>
      <c r="AH560" s="68"/>
      <c r="AI560" s="68"/>
      <c r="AJ560" s="67"/>
      <c r="AK560" s="90"/>
      <c r="AL560" s="91"/>
      <c r="AM560" s="92"/>
      <c r="AN560" s="93"/>
      <c r="AO560" s="65"/>
      <c r="AP560" s="65"/>
      <c r="AQ560" s="65"/>
      <c r="AR560" s="65"/>
      <c r="AS560" s="93"/>
      <c r="AT560" s="65"/>
      <c r="AU560" s="65"/>
      <c r="AV560" s="65"/>
      <c r="AW560" s="65"/>
      <c r="AX560" s="65"/>
      <c r="AY560" s="65"/>
    </row>
    <row r="561" s="2" customFormat="1" ht="18.75" spans="1:5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8"/>
      <c r="Z561" s="68"/>
      <c r="AA561" s="67"/>
      <c r="AB561" s="68"/>
      <c r="AC561" s="68"/>
      <c r="AD561" s="68"/>
      <c r="AE561" s="68"/>
      <c r="AF561" s="67"/>
      <c r="AG561" s="68"/>
      <c r="AH561" s="68"/>
      <c r="AI561" s="68"/>
      <c r="AJ561" s="67"/>
      <c r="AK561" s="90"/>
      <c r="AL561" s="91"/>
      <c r="AM561" s="92"/>
      <c r="AN561" s="93"/>
      <c r="AO561" s="65"/>
      <c r="AP561" s="65"/>
      <c r="AQ561" s="65"/>
      <c r="AR561" s="65"/>
      <c r="AS561" s="93"/>
      <c r="AT561" s="65"/>
      <c r="AU561" s="65"/>
      <c r="AV561" s="65"/>
      <c r="AW561" s="65"/>
      <c r="AX561" s="65"/>
      <c r="AY561" s="65"/>
    </row>
    <row r="562" s="2" customFormat="1" ht="18.75" spans="1:5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8"/>
      <c r="Z562" s="68"/>
      <c r="AA562" s="67"/>
      <c r="AB562" s="68"/>
      <c r="AC562" s="68"/>
      <c r="AD562" s="68"/>
      <c r="AE562" s="68"/>
      <c r="AF562" s="67"/>
      <c r="AG562" s="68"/>
      <c r="AH562" s="68"/>
      <c r="AI562" s="68"/>
      <c r="AJ562" s="67"/>
      <c r="AK562" s="90"/>
      <c r="AL562" s="91"/>
      <c r="AM562" s="92"/>
      <c r="AN562" s="93"/>
      <c r="AO562" s="65"/>
      <c r="AP562" s="65"/>
      <c r="AQ562" s="65"/>
      <c r="AR562" s="65"/>
      <c r="AS562" s="93"/>
      <c r="AT562" s="65"/>
      <c r="AU562" s="65"/>
      <c r="AV562" s="65"/>
      <c r="AW562" s="65"/>
      <c r="AX562" s="65"/>
      <c r="AY562" s="65"/>
    </row>
    <row r="563" s="2" customFormat="1" ht="18.75" spans="1:5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8"/>
      <c r="Z563" s="68"/>
      <c r="AA563" s="67"/>
      <c r="AB563" s="68"/>
      <c r="AC563" s="68"/>
      <c r="AD563" s="68"/>
      <c r="AE563" s="68"/>
      <c r="AF563" s="67"/>
      <c r="AG563" s="68"/>
      <c r="AH563" s="68"/>
      <c r="AI563" s="68"/>
      <c r="AJ563" s="67"/>
      <c r="AK563" s="90"/>
      <c r="AL563" s="91"/>
      <c r="AM563" s="92"/>
      <c r="AN563" s="93"/>
      <c r="AO563" s="65"/>
      <c r="AP563" s="65"/>
      <c r="AQ563" s="65"/>
      <c r="AR563" s="65"/>
      <c r="AS563" s="93"/>
      <c r="AT563" s="65"/>
      <c r="AU563" s="65"/>
      <c r="AV563" s="65"/>
      <c r="AW563" s="65"/>
      <c r="AX563" s="65"/>
      <c r="AY563" s="65"/>
    </row>
    <row r="564" s="2" customFormat="1" ht="18.75" spans="1:5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8"/>
      <c r="Z564" s="68"/>
      <c r="AA564" s="67"/>
      <c r="AB564" s="68"/>
      <c r="AC564" s="68"/>
      <c r="AD564" s="68"/>
      <c r="AE564" s="68"/>
      <c r="AF564" s="67"/>
      <c r="AG564" s="68"/>
      <c r="AH564" s="68"/>
      <c r="AI564" s="68"/>
      <c r="AJ564" s="67"/>
      <c r="AK564" s="90"/>
      <c r="AL564" s="91"/>
      <c r="AM564" s="92"/>
      <c r="AN564" s="93"/>
      <c r="AO564" s="65"/>
      <c r="AP564" s="65"/>
      <c r="AQ564" s="65"/>
      <c r="AR564" s="65"/>
      <c r="AS564" s="93"/>
      <c r="AT564" s="65"/>
      <c r="AU564" s="65"/>
      <c r="AV564" s="65"/>
      <c r="AW564" s="65"/>
      <c r="AX564" s="65"/>
      <c r="AY564" s="65"/>
    </row>
    <row r="565" s="2" customFormat="1" ht="18.75" spans="1:5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8"/>
      <c r="Z565" s="68"/>
      <c r="AA565" s="67"/>
      <c r="AB565" s="68"/>
      <c r="AC565" s="68"/>
      <c r="AD565" s="68"/>
      <c r="AE565" s="68"/>
      <c r="AF565" s="67"/>
      <c r="AG565" s="68"/>
      <c r="AH565" s="68"/>
      <c r="AI565" s="68"/>
      <c r="AJ565" s="67"/>
      <c r="AK565" s="90"/>
      <c r="AL565" s="91"/>
      <c r="AM565" s="92"/>
      <c r="AN565" s="93"/>
      <c r="AO565" s="65"/>
      <c r="AP565" s="65"/>
      <c r="AQ565" s="65"/>
      <c r="AR565" s="65"/>
      <c r="AS565" s="93"/>
      <c r="AT565" s="65"/>
      <c r="AU565" s="65"/>
      <c r="AV565" s="65"/>
      <c r="AW565" s="65"/>
      <c r="AX565" s="65"/>
      <c r="AY565" s="65"/>
    </row>
    <row r="566" s="2" customFormat="1" ht="18.75" spans="1:5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8"/>
      <c r="Z566" s="68"/>
      <c r="AA566" s="67"/>
      <c r="AB566" s="68"/>
      <c r="AC566" s="68"/>
      <c r="AD566" s="68"/>
      <c r="AE566" s="68"/>
      <c r="AF566" s="67"/>
      <c r="AG566" s="68"/>
      <c r="AH566" s="68"/>
      <c r="AI566" s="68"/>
      <c r="AJ566" s="67"/>
      <c r="AK566" s="90"/>
      <c r="AL566" s="91"/>
      <c r="AM566" s="92"/>
      <c r="AN566" s="93"/>
      <c r="AO566" s="65"/>
      <c r="AP566" s="65"/>
      <c r="AQ566" s="65"/>
      <c r="AR566" s="65"/>
      <c r="AS566" s="93"/>
      <c r="AT566" s="65"/>
      <c r="AU566" s="65"/>
      <c r="AV566" s="65"/>
      <c r="AW566" s="65"/>
      <c r="AX566" s="65"/>
      <c r="AY566" s="65"/>
    </row>
    <row r="567" s="2" customFormat="1" ht="18.75" spans="1:5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8"/>
      <c r="Z567" s="68"/>
      <c r="AA567" s="67"/>
      <c r="AB567" s="68"/>
      <c r="AC567" s="68"/>
      <c r="AD567" s="68"/>
      <c r="AE567" s="68"/>
      <c r="AF567" s="67"/>
      <c r="AG567" s="68"/>
      <c r="AH567" s="68"/>
      <c r="AI567" s="68"/>
      <c r="AJ567" s="67"/>
      <c r="AK567" s="90"/>
      <c r="AL567" s="91"/>
      <c r="AM567" s="92"/>
      <c r="AN567" s="93"/>
      <c r="AO567" s="65"/>
      <c r="AP567" s="65"/>
      <c r="AQ567" s="65"/>
      <c r="AR567" s="65"/>
      <c r="AS567" s="93"/>
      <c r="AT567" s="65"/>
      <c r="AU567" s="65"/>
      <c r="AV567" s="65"/>
      <c r="AW567" s="65"/>
      <c r="AX567" s="65"/>
      <c r="AY567" s="65"/>
    </row>
    <row r="568" s="2" customFormat="1" ht="18.75" spans="1:5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8"/>
      <c r="Z568" s="68"/>
      <c r="AA568" s="67"/>
      <c r="AB568" s="68"/>
      <c r="AC568" s="68"/>
      <c r="AD568" s="68"/>
      <c r="AE568" s="68"/>
      <c r="AF568" s="67"/>
      <c r="AG568" s="68"/>
      <c r="AH568" s="68"/>
      <c r="AI568" s="68"/>
      <c r="AJ568" s="67"/>
      <c r="AK568" s="90"/>
      <c r="AL568" s="91"/>
      <c r="AM568" s="92"/>
      <c r="AN568" s="93"/>
      <c r="AO568" s="65"/>
      <c r="AP568" s="65"/>
      <c r="AQ568" s="65"/>
      <c r="AR568" s="65"/>
      <c r="AS568" s="93"/>
      <c r="AT568" s="65"/>
      <c r="AU568" s="65"/>
      <c r="AV568" s="65"/>
      <c r="AW568" s="65"/>
      <c r="AX568" s="65"/>
      <c r="AY568" s="65"/>
    </row>
    <row r="569" s="2" customFormat="1" ht="18.75" spans="1:5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8"/>
      <c r="Z569" s="68"/>
      <c r="AA569" s="67"/>
      <c r="AB569" s="68"/>
      <c r="AC569" s="68"/>
      <c r="AD569" s="68"/>
      <c r="AE569" s="68"/>
      <c r="AF569" s="67"/>
      <c r="AG569" s="68"/>
      <c r="AH569" s="68"/>
      <c r="AI569" s="68"/>
      <c r="AJ569" s="67"/>
      <c r="AK569" s="90"/>
      <c r="AL569" s="91"/>
      <c r="AM569" s="92"/>
      <c r="AN569" s="93"/>
      <c r="AO569" s="65"/>
      <c r="AP569" s="65"/>
      <c r="AQ569" s="65"/>
      <c r="AR569" s="65"/>
      <c r="AS569" s="93"/>
      <c r="AT569" s="65"/>
      <c r="AU569" s="65"/>
      <c r="AV569" s="65"/>
      <c r="AW569" s="65"/>
      <c r="AX569" s="65"/>
      <c r="AY569" s="65"/>
    </row>
    <row r="570" s="2" customFormat="1" ht="18.75" spans="1:5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8"/>
      <c r="Z570" s="68"/>
      <c r="AA570" s="67"/>
      <c r="AB570" s="68"/>
      <c r="AC570" s="68"/>
      <c r="AD570" s="68"/>
      <c r="AE570" s="68"/>
      <c r="AF570" s="67"/>
      <c r="AG570" s="68"/>
      <c r="AH570" s="68"/>
      <c r="AI570" s="68"/>
      <c r="AJ570" s="67"/>
      <c r="AK570" s="90"/>
      <c r="AL570" s="91"/>
      <c r="AM570" s="92"/>
      <c r="AN570" s="93"/>
      <c r="AO570" s="65"/>
      <c r="AP570" s="65"/>
      <c r="AQ570" s="65"/>
      <c r="AR570" s="65"/>
      <c r="AS570" s="93"/>
      <c r="AT570" s="65"/>
      <c r="AU570" s="65"/>
      <c r="AV570" s="65"/>
      <c r="AW570" s="65"/>
      <c r="AX570" s="65"/>
      <c r="AY570" s="65"/>
    </row>
    <row r="571" s="2" customFormat="1" ht="18.75" spans="1:5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8"/>
      <c r="Z571" s="68"/>
      <c r="AA571" s="67"/>
      <c r="AB571" s="68"/>
      <c r="AC571" s="68"/>
      <c r="AD571" s="68"/>
      <c r="AE571" s="68"/>
      <c r="AF571" s="67"/>
      <c r="AG571" s="68"/>
      <c r="AH571" s="68"/>
      <c r="AI571" s="68"/>
      <c r="AJ571" s="67"/>
      <c r="AK571" s="90"/>
      <c r="AL571" s="91"/>
      <c r="AM571" s="92"/>
      <c r="AN571" s="93"/>
      <c r="AO571" s="65"/>
      <c r="AP571" s="65"/>
      <c r="AQ571" s="65"/>
      <c r="AR571" s="65"/>
      <c r="AS571" s="93"/>
      <c r="AT571" s="65"/>
      <c r="AU571" s="65"/>
      <c r="AV571" s="65"/>
      <c r="AW571" s="65"/>
      <c r="AX571" s="65"/>
      <c r="AY571" s="65"/>
    </row>
    <row r="572" s="2" customFormat="1" ht="18.75" spans="1:5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8"/>
      <c r="Z572" s="68"/>
      <c r="AA572" s="67"/>
      <c r="AB572" s="68"/>
      <c r="AC572" s="68"/>
      <c r="AD572" s="68"/>
      <c r="AE572" s="68"/>
      <c r="AF572" s="67"/>
      <c r="AG572" s="68"/>
      <c r="AH572" s="68"/>
      <c r="AI572" s="68"/>
      <c r="AJ572" s="67"/>
      <c r="AK572" s="90"/>
      <c r="AL572" s="91"/>
      <c r="AM572" s="92"/>
      <c r="AN572" s="93"/>
      <c r="AO572" s="65"/>
      <c r="AP572" s="65"/>
      <c r="AQ572" s="65"/>
      <c r="AR572" s="65"/>
      <c r="AS572" s="93"/>
      <c r="AT572" s="65"/>
      <c r="AU572" s="65"/>
      <c r="AV572" s="65"/>
      <c r="AW572" s="65"/>
      <c r="AX572" s="65"/>
      <c r="AY572" s="65"/>
    </row>
    <row r="573" s="2" customFormat="1" ht="18.75" spans="1:5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8"/>
      <c r="Z573" s="68"/>
      <c r="AA573" s="67"/>
      <c r="AB573" s="68"/>
      <c r="AC573" s="68"/>
      <c r="AD573" s="68"/>
      <c r="AE573" s="68"/>
      <c r="AF573" s="67"/>
      <c r="AG573" s="68"/>
      <c r="AH573" s="68"/>
      <c r="AI573" s="68"/>
      <c r="AJ573" s="67"/>
      <c r="AK573" s="90"/>
      <c r="AL573" s="91"/>
      <c r="AM573" s="92"/>
      <c r="AN573" s="93"/>
      <c r="AO573" s="65"/>
      <c r="AP573" s="65"/>
      <c r="AQ573" s="65"/>
      <c r="AR573" s="65"/>
      <c r="AS573" s="93"/>
      <c r="AT573" s="65"/>
      <c r="AU573" s="65"/>
      <c r="AV573" s="65"/>
      <c r="AW573" s="65"/>
      <c r="AX573" s="65"/>
      <c r="AY573" s="65"/>
    </row>
    <row r="574" s="2" customFormat="1" ht="18.75" spans="1:5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8"/>
      <c r="Z574" s="68"/>
      <c r="AA574" s="67"/>
      <c r="AB574" s="68"/>
      <c r="AC574" s="68"/>
      <c r="AD574" s="68"/>
      <c r="AE574" s="68"/>
      <c r="AF574" s="67"/>
      <c r="AG574" s="68"/>
      <c r="AH574" s="68"/>
      <c r="AI574" s="68"/>
      <c r="AJ574" s="67"/>
      <c r="AK574" s="90"/>
      <c r="AL574" s="91"/>
      <c r="AM574" s="92"/>
      <c r="AN574" s="93"/>
      <c r="AO574" s="65"/>
      <c r="AP574" s="65"/>
      <c r="AQ574" s="65"/>
      <c r="AR574" s="65"/>
      <c r="AS574" s="93"/>
      <c r="AT574" s="65"/>
      <c r="AU574" s="65"/>
      <c r="AV574" s="65"/>
      <c r="AW574" s="65"/>
      <c r="AX574" s="65"/>
      <c r="AY574" s="65"/>
    </row>
    <row r="575" s="3" customFormat="1" spans="1:5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5"/>
      <c r="Z575" s="5"/>
      <c r="AA575" s="4"/>
      <c r="AB575" s="5"/>
      <c r="AC575" s="5"/>
      <c r="AD575" s="5"/>
      <c r="AE575" s="5"/>
      <c r="AF575" s="4"/>
      <c r="AG575" s="5"/>
      <c r="AH575" s="5"/>
      <c r="AI575" s="5"/>
      <c r="AJ575" s="4"/>
      <c r="AK575" s="94"/>
      <c r="AL575" s="95"/>
      <c r="AM575" s="96"/>
      <c r="AN575" s="97"/>
      <c r="AO575" s="105"/>
      <c r="AP575" s="105"/>
      <c r="AQ575" s="105"/>
      <c r="AR575" s="105"/>
      <c r="AS575" s="97"/>
      <c r="AT575" s="105"/>
      <c r="AU575" s="105"/>
      <c r="AV575" s="105"/>
      <c r="AW575" s="105"/>
      <c r="AX575" s="105"/>
      <c r="AY575" s="105"/>
    </row>
    <row r="576" s="3" customFormat="1" spans="1:5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5"/>
      <c r="Z576" s="5"/>
      <c r="AA576" s="4"/>
      <c r="AB576" s="5"/>
      <c r="AC576" s="5"/>
      <c r="AD576" s="5"/>
      <c r="AE576" s="5"/>
      <c r="AF576" s="4"/>
      <c r="AG576" s="5"/>
      <c r="AH576" s="5"/>
      <c r="AI576" s="5"/>
      <c r="AJ576" s="4"/>
      <c r="AK576" s="94"/>
      <c r="AL576" s="95"/>
      <c r="AM576" s="96"/>
      <c r="AN576" s="97"/>
      <c r="AO576" s="105"/>
      <c r="AP576" s="105"/>
      <c r="AQ576" s="105"/>
      <c r="AR576" s="105"/>
      <c r="AS576" s="97"/>
      <c r="AT576" s="105"/>
      <c r="AU576" s="105"/>
      <c r="AV576" s="105"/>
      <c r="AW576" s="105"/>
      <c r="AX576" s="105"/>
      <c r="AY576" s="105"/>
    </row>
    <row r="577" s="3" customFormat="1" spans="1:5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5"/>
      <c r="Z577" s="5"/>
      <c r="AA577" s="4"/>
      <c r="AB577" s="5"/>
      <c r="AC577" s="5"/>
      <c r="AD577" s="5"/>
      <c r="AE577" s="5"/>
      <c r="AF577" s="4"/>
      <c r="AG577" s="5"/>
      <c r="AH577" s="5"/>
      <c r="AI577" s="5"/>
      <c r="AJ577" s="4"/>
      <c r="AK577" s="94"/>
      <c r="AL577" s="95"/>
      <c r="AM577" s="96"/>
      <c r="AN577" s="97"/>
      <c r="AO577" s="105"/>
      <c r="AP577" s="105"/>
      <c r="AQ577" s="105"/>
      <c r="AR577" s="105"/>
      <c r="AS577" s="97"/>
      <c r="AT577" s="105"/>
      <c r="AU577" s="105"/>
      <c r="AV577" s="105"/>
      <c r="AW577" s="105"/>
      <c r="AX577" s="105"/>
      <c r="AY577" s="105"/>
    </row>
    <row r="578" s="3" customFormat="1" spans="1:5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5"/>
      <c r="Z578" s="5"/>
      <c r="AA578" s="4"/>
      <c r="AB578" s="5"/>
      <c r="AC578" s="5"/>
      <c r="AD578" s="5"/>
      <c r="AE578" s="5"/>
      <c r="AF578" s="4"/>
      <c r="AG578" s="5"/>
      <c r="AH578" s="5"/>
      <c r="AI578" s="5"/>
      <c r="AJ578" s="4"/>
      <c r="AK578" s="94"/>
      <c r="AL578" s="95"/>
      <c r="AM578" s="96"/>
      <c r="AN578" s="97"/>
      <c r="AO578" s="105"/>
      <c r="AP578" s="105"/>
      <c r="AQ578" s="105"/>
      <c r="AR578" s="105"/>
      <c r="AS578" s="97"/>
      <c r="AT578" s="105"/>
      <c r="AU578" s="105"/>
      <c r="AV578" s="105"/>
      <c r="AW578" s="105"/>
      <c r="AX578" s="105"/>
      <c r="AY578" s="105"/>
    </row>
    <row r="579" s="3" customFormat="1" spans="1:5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5"/>
      <c r="Z579" s="5"/>
      <c r="AA579" s="4"/>
      <c r="AB579" s="5"/>
      <c r="AC579" s="5"/>
      <c r="AD579" s="5"/>
      <c r="AE579" s="5"/>
      <c r="AF579" s="4"/>
      <c r="AG579" s="5"/>
      <c r="AH579" s="5"/>
      <c r="AI579" s="5"/>
      <c r="AJ579" s="4"/>
      <c r="AK579" s="94"/>
      <c r="AL579" s="95"/>
      <c r="AM579" s="96"/>
      <c r="AN579" s="97"/>
      <c r="AO579" s="105"/>
      <c r="AP579" s="105"/>
      <c r="AQ579" s="105"/>
      <c r="AR579" s="105"/>
      <c r="AS579" s="97"/>
      <c r="AT579" s="105"/>
      <c r="AU579" s="105"/>
      <c r="AV579" s="105"/>
      <c r="AW579" s="105"/>
      <c r="AX579" s="105"/>
      <c r="AY579" s="105"/>
    </row>
    <row r="580" s="3" customFormat="1" spans="1:5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5"/>
      <c r="Z580" s="5"/>
      <c r="AA580" s="4"/>
      <c r="AB580" s="5"/>
      <c r="AC580" s="5"/>
      <c r="AD580" s="5"/>
      <c r="AE580" s="5"/>
      <c r="AF580" s="4"/>
      <c r="AG580" s="5"/>
      <c r="AH580" s="5"/>
      <c r="AI580" s="5"/>
      <c r="AJ580" s="4"/>
      <c r="AK580" s="94"/>
      <c r="AL580" s="95"/>
      <c r="AM580" s="96"/>
      <c r="AN580" s="97"/>
      <c r="AO580" s="105"/>
      <c r="AP580" s="105"/>
      <c r="AQ580" s="105"/>
      <c r="AR580" s="105"/>
      <c r="AS580" s="97"/>
      <c r="AT580" s="105"/>
      <c r="AU580" s="105"/>
      <c r="AV580" s="105"/>
      <c r="AW580" s="105"/>
      <c r="AX580" s="105"/>
      <c r="AY580" s="105"/>
    </row>
    <row r="581" s="3" customFormat="1" spans="1:5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5"/>
      <c r="Z581" s="5"/>
      <c r="AA581" s="4"/>
      <c r="AB581" s="5"/>
      <c r="AC581" s="5"/>
      <c r="AD581" s="5"/>
      <c r="AE581" s="5"/>
      <c r="AF581" s="4"/>
      <c r="AG581" s="5"/>
      <c r="AH581" s="5"/>
      <c r="AI581" s="5"/>
      <c r="AJ581" s="4"/>
      <c r="AK581" s="94"/>
      <c r="AL581" s="95"/>
      <c r="AM581" s="96"/>
      <c r="AN581" s="97"/>
      <c r="AO581" s="105"/>
      <c r="AP581" s="105"/>
      <c r="AQ581" s="105"/>
      <c r="AR581" s="105"/>
      <c r="AS581" s="97"/>
      <c r="AT581" s="105"/>
      <c r="AU581" s="105"/>
      <c r="AV581" s="105"/>
      <c r="AW581" s="105"/>
      <c r="AX581" s="105"/>
      <c r="AY581" s="105"/>
    </row>
    <row r="582" s="3" customFormat="1" spans="1:5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5"/>
      <c r="Z582" s="5"/>
      <c r="AA582" s="4"/>
      <c r="AB582" s="5"/>
      <c r="AC582" s="5"/>
      <c r="AD582" s="5"/>
      <c r="AE582" s="5"/>
      <c r="AF582" s="4"/>
      <c r="AG582" s="5"/>
      <c r="AH582" s="5"/>
      <c r="AI582" s="5"/>
      <c r="AJ582" s="4"/>
      <c r="AK582" s="94"/>
      <c r="AL582" s="95"/>
      <c r="AM582" s="96"/>
      <c r="AN582" s="97"/>
      <c r="AO582" s="105"/>
      <c r="AP582" s="105"/>
      <c r="AQ582" s="105"/>
      <c r="AR582" s="105"/>
      <c r="AS582" s="97"/>
      <c r="AT582" s="105"/>
      <c r="AU582" s="105"/>
      <c r="AV582" s="105"/>
      <c r="AW582" s="105"/>
      <c r="AX582" s="105"/>
      <c r="AY582" s="105"/>
    </row>
    <row r="583" s="3" customFormat="1" spans="1:5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5"/>
      <c r="Z583" s="5"/>
      <c r="AA583" s="4"/>
      <c r="AB583" s="5"/>
      <c r="AC583" s="5"/>
      <c r="AD583" s="5"/>
      <c r="AE583" s="5"/>
      <c r="AF583" s="4"/>
      <c r="AG583" s="5"/>
      <c r="AH583" s="5"/>
      <c r="AI583" s="5"/>
      <c r="AJ583" s="4"/>
      <c r="AK583" s="94"/>
      <c r="AL583" s="95"/>
      <c r="AM583" s="96"/>
      <c r="AN583" s="97"/>
      <c r="AO583" s="105"/>
      <c r="AP583" s="105"/>
      <c r="AQ583" s="105"/>
      <c r="AR583" s="105"/>
      <c r="AS583" s="97"/>
      <c r="AT583" s="105"/>
      <c r="AU583" s="105"/>
      <c r="AV583" s="105"/>
      <c r="AW583" s="105"/>
      <c r="AX583" s="105"/>
      <c r="AY583" s="105"/>
    </row>
    <row r="584" s="3" customFormat="1" spans="1:5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5"/>
      <c r="Z584" s="5"/>
      <c r="AA584" s="4"/>
      <c r="AB584" s="5"/>
      <c r="AC584" s="5"/>
      <c r="AD584" s="5"/>
      <c r="AE584" s="5"/>
      <c r="AF584" s="4"/>
      <c r="AG584" s="5"/>
      <c r="AH584" s="5"/>
      <c r="AI584" s="5"/>
      <c r="AJ584" s="4"/>
      <c r="AK584" s="94"/>
      <c r="AL584" s="95"/>
      <c r="AM584" s="96"/>
      <c r="AN584" s="97"/>
      <c r="AO584" s="105"/>
      <c r="AP584" s="105"/>
      <c r="AQ584" s="105"/>
      <c r="AR584" s="105"/>
      <c r="AS584" s="97"/>
      <c r="AT584" s="105"/>
      <c r="AU584" s="105"/>
      <c r="AV584" s="105"/>
      <c r="AW584" s="105"/>
      <c r="AX584" s="105"/>
      <c r="AY584" s="105"/>
    </row>
    <row r="585" s="3" customFormat="1" spans="1:5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5"/>
      <c r="Z585" s="5"/>
      <c r="AA585" s="4"/>
      <c r="AB585" s="5"/>
      <c r="AC585" s="5"/>
      <c r="AD585" s="5"/>
      <c r="AE585" s="5"/>
      <c r="AF585" s="4"/>
      <c r="AG585" s="5"/>
      <c r="AH585" s="5"/>
      <c r="AI585" s="5"/>
      <c r="AJ585" s="4"/>
      <c r="AK585" s="94"/>
      <c r="AL585" s="95"/>
      <c r="AM585" s="96"/>
      <c r="AN585" s="97"/>
      <c r="AO585" s="105"/>
      <c r="AP585" s="105"/>
      <c r="AQ585" s="105"/>
      <c r="AR585" s="105"/>
      <c r="AS585" s="97"/>
      <c r="AT585" s="105"/>
      <c r="AU585" s="105"/>
      <c r="AV585" s="105"/>
      <c r="AW585" s="105"/>
      <c r="AX585" s="105"/>
      <c r="AY585" s="105"/>
    </row>
    <row r="586" s="3" customFormat="1" spans="1:5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5"/>
      <c r="Z586" s="5"/>
      <c r="AA586" s="4"/>
      <c r="AB586" s="5"/>
      <c r="AC586" s="5"/>
      <c r="AD586" s="5"/>
      <c r="AE586" s="5"/>
      <c r="AF586" s="4"/>
      <c r="AG586" s="5"/>
      <c r="AH586" s="5"/>
      <c r="AI586" s="5"/>
      <c r="AJ586" s="4"/>
      <c r="AK586" s="94"/>
      <c r="AL586" s="95"/>
      <c r="AM586" s="96"/>
      <c r="AN586" s="97"/>
      <c r="AO586" s="105"/>
      <c r="AP586" s="105"/>
      <c r="AQ586" s="105"/>
      <c r="AR586" s="105"/>
      <c r="AS586" s="97"/>
      <c r="AT586" s="105"/>
      <c r="AU586" s="105"/>
      <c r="AV586" s="105"/>
      <c r="AW586" s="105"/>
      <c r="AX586" s="105"/>
      <c r="AY586" s="105"/>
    </row>
    <row r="587" s="3" customFormat="1" spans="1:5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5"/>
      <c r="Z587" s="5"/>
      <c r="AA587" s="4"/>
      <c r="AB587" s="5"/>
      <c r="AC587" s="5"/>
      <c r="AD587" s="5"/>
      <c r="AE587" s="5"/>
      <c r="AF587" s="4"/>
      <c r="AG587" s="5"/>
      <c r="AH587" s="5"/>
      <c r="AI587" s="5"/>
      <c r="AJ587" s="4"/>
      <c r="AK587" s="94"/>
      <c r="AL587" s="95"/>
      <c r="AM587" s="96"/>
      <c r="AN587" s="97"/>
      <c r="AO587" s="105"/>
      <c r="AP587" s="105"/>
      <c r="AQ587" s="105"/>
      <c r="AR587" s="105"/>
      <c r="AS587" s="97"/>
      <c r="AT587" s="105"/>
      <c r="AU587" s="105"/>
      <c r="AV587" s="105"/>
      <c r="AW587" s="105"/>
      <c r="AX587" s="105"/>
      <c r="AY587" s="105"/>
    </row>
    <row r="588" s="3" customFormat="1" spans="1:5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5"/>
      <c r="Z588" s="5"/>
      <c r="AA588" s="4"/>
      <c r="AB588" s="5"/>
      <c r="AC588" s="5"/>
      <c r="AD588" s="5"/>
      <c r="AE588" s="5"/>
      <c r="AF588" s="4"/>
      <c r="AG588" s="5"/>
      <c r="AH588" s="5"/>
      <c r="AI588" s="5"/>
      <c r="AJ588" s="4"/>
      <c r="AK588" s="94"/>
      <c r="AL588" s="95"/>
      <c r="AM588" s="96"/>
      <c r="AN588" s="97"/>
      <c r="AO588" s="105"/>
      <c r="AP588" s="105"/>
      <c r="AQ588" s="105"/>
      <c r="AR588" s="105"/>
      <c r="AS588" s="97"/>
      <c r="AT588" s="105"/>
      <c r="AU588" s="105"/>
      <c r="AV588" s="105"/>
      <c r="AW588" s="105"/>
      <c r="AX588" s="105"/>
      <c r="AY588" s="105"/>
    </row>
    <row r="589" s="3" customFormat="1" spans="1:5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5"/>
      <c r="Z589" s="5"/>
      <c r="AA589" s="4"/>
      <c r="AB589" s="5"/>
      <c r="AC589" s="5"/>
      <c r="AD589" s="5"/>
      <c r="AE589" s="5"/>
      <c r="AF589" s="4"/>
      <c r="AG589" s="5"/>
      <c r="AH589" s="5"/>
      <c r="AI589" s="5"/>
      <c r="AJ589" s="4"/>
      <c r="AK589" s="94"/>
      <c r="AL589" s="95"/>
      <c r="AM589" s="96"/>
      <c r="AN589" s="97"/>
      <c r="AO589" s="105"/>
      <c r="AP589" s="105"/>
      <c r="AQ589" s="105"/>
      <c r="AR589" s="105"/>
      <c r="AS589" s="97"/>
      <c r="AT589" s="105"/>
      <c r="AU589" s="105"/>
      <c r="AV589" s="105"/>
      <c r="AW589" s="105"/>
      <c r="AX589" s="105"/>
      <c r="AY589" s="105"/>
    </row>
    <row r="590" s="3" customFormat="1" spans="1:5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5"/>
      <c r="Z590" s="5"/>
      <c r="AA590" s="4"/>
      <c r="AB590" s="5"/>
      <c r="AC590" s="5"/>
      <c r="AD590" s="5"/>
      <c r="AE590" s="5"/>
      <c r="AF590" s="4"/>
      <c r="AG590" s="5"/>
      <c r="AH590" s="5"/>
      <c r="AI590" s="5"/>
      <c r="AJ590" s="4"/>
      <c r="AK590" s="94"/>
      <c r="AL590" s="95"/>
      <c r="AM590" s="96"/>
      <c r="AN590" s="97"/>
      <c r="AO590" s="105"/>
      <c r="AP590" s="105"/>
      <c r="AQ590" s="105"/>
      <c r="AR590" s="105"/>
      <c r="AS590" s="97"/>
      <c r="AT590" s="105"/>
      <c r="AU590" s="105"/>
      <c r="AV590" s="105"/>
      <c r="AW590" s="105"/>
      <c r="AX590" s="105"/>
      <c r="AY590" s="105"/>
    </row>
    <row r="591" s="3" customFormat="1" spans="1:5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5"/>
      <c r="Z591" s="5"/>
      <c r="AA591" s="4"/>
      <c r="AB591" s="5"/>
      <c r="AC591" s="5"/>
      <c r="AD591" s="5"/>
      <c r="AE591" s="5"/>
      <c r="AF591" s="4"/>
      <c r="AG591" s="5"/>
      <c r="AH591" s="5"/>
      <c r="AI591" s="5"/>
      <c r="AJ591" s="4"/>
      <c r="AK591" s="94"/>
      <c r="AL591" s="95"/>
      <c r="AM591" s="96"/>
      <c r="AN591" s="97"/>
      <c r="AO591" s="105"/>
      <c r="AP591" s="105"/>
      <c r="AQ591" s="105"/>
      <c r="AR591" s="105"/>
      <c r="AS591" s="97"/>
      <c r="AT591" s="105"/>
      <c r="AU591" s="105"/>
      <c r="AV591" s="105"/>
      <c r="AW591" s="105"/>
      <c r="AX591" s="105"/>
      <c r="AY591" s="105"/>
    </row>
    <row r="592" s="3" customFormat="1" spans="1:5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5"/>
      <c r="Z592" s="5"/>
      <c r="AA592" s="4"/>
      <c r="AB592" s="5"/>
      <c r="AC592" s="5"/>
      <c r="AD592" s="5"/>
      <c r="AE592" s="5"/>
      <c r="AF592" s="4"/>
      <c r="AG592" s="5"/>
      <c r="AH592" s="5"/>
      <c r="AI592" s="5"/>
      <c r="AJ592" s="4"/>
      <c r="AK592" s="94"/>
      <c r="AL592" s="95"/>
      <c r="AM592" s="96"/>
      <c r="AN592" s="97"/>
      <c r="AO592" s="105"/>
      <c r="AP592" s="105"/>
      <c r="AQ592" s="105"/>
      <c r="AR592" s="105"/>
      <c r="AS592" s="97"/>
      <c r="AT592" s="105"/>
      <c r="AU592" s="105"/>
      <c r="AV592" s="105"/>
      <c r="AW592" s="105"/>
      <c r="AX592" s="105"/>
      <c r="AY592" s="105"/>
    </row>
    <row r="593" s="3" customFormat="1" spans="1:5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5"/>
      <c r="Z593" s="5"/>
      <c r="AA593" s="4"/>
      <c r="AB593" s="5"/>
      <c r="AC593" s="5"/>
      <c r="AD593" s="5"/>
      <c r="AE593" s="5"/>
      <c r="AF593" s="4"/>
      <c r="AG593" s="5"/>
      <c r="AH593" s="5"/>
      <c r="AI593" s="5"/>
      <c r="AJ593" s="4"/>
      <c r="AK593" s="94"/>
      <c r="AL593" s="95"/>
      <c r="AM593" s="96"/>
      <c r="AN593" s="97"/>
      <c r="AO593" s="105"/>
      <c r="AP593" s="105"/>
      <c r="AQ593" s="105"/>
      <c r="AR593" s="105"/>
      <c r="AS593" s="97"/>
      <c r="AT593" s="105"/>
      <c r="AU593" s="105"/>
      <c r="AV593" s="105"/>
      <c r="AW593" s="105"/>
      <c r="AX593" s="105"/>
      <c r="AY593" s="105"/>
    </row>
    <row r="594" s="3" customFormat="1" spans="1:5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5"/>
      <c r="Z594" s="5"/>
      <c r="AA594" s="4"/>
      <c r="AB594" s="5"/>
      <c r="AC594" s="5"/>
      <c r="AD594" s="5"/>
      <c r="AE594" s="5"/>
      <c r="AF594" s="4"/>
      <c r="AG594" s="5"/>
      <c r="AH594" s="5"/>
      <c r="AI594" s="5"/>
      <c r="AJ594" s="4"/>
      <c r="AK594" s="94"/>
      <c r="AL594" s="95"/>
      <c r="AM594" s="96"/>
      <c r="AN594" s="97"/>
      <c r="AO594" s="105"/>
      <c r="AP594" s="105"/>
      <c r="AQ594" s="105"/>
      <c r="AR594" s="105"/>
      <c r="AS594" s="97"/>
      <c r="AT594" s="105"/>
      <c r="AU594" s="105"/>
      <c r="AV594" s="105"/>
      <c r="AW594" s="105"/>
      <c r="AX594" s="105"/>
      <c r="AY594" s="105"/>
    </row>
    <row r="595" s="3" customFormat="1" spans="1:5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5"/>
      <c r="Z595" s="5"/>
      <c r="AA595" s="4"/>
      <c r="AB595" s="5"/>
      <c r="AC595" s="5"/>
      <c r="AD595" s="5"/>
      <c r="AE595" s="5"/>
      <c r="AF595" s="4"/>
      <c r="AG595" s="5"/>
      <c r="AH595" s="5"/>
      <c r="AI595" s="5"/>
      <c r="AJ595" s="4"/>
      <c r="AK595" s="94"/>
      <c r="AL595" s="95"/>
      <c r="AM595" s="96"/>
      <c r="AN595" s="97"/>
      <c r="AO595" s="105"/>
      <c r="AP595" s="105"/>
      <c r="AQ595" s="105"/>
      <c r="AR595" s="105"/>
      <c r="AS595" s="97"/>
      <c r="AT595" s="105"/>
      <c r="AU595" s="105"/>
      <c r="AV595" s="105"/>
      <c r="AW595" s="105"/>
      <c r="AX595" s="105"/>
      <c r="AY595" s="105"/>
    </row>
    <row r="596" s="3" customFormat="1" spans="1:5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5"/>
      <c r="Z596" s="5"/>
      <c r="AA596" s="4"/>
      <c r="AB596" s="5"/>
      <c r="AC596" s="5"/>
      <c r="AD596" s="5"/>
      <c r="AE596" s="5"/>
      <c r="AF596" s="4"/>
      <c r="AG596" s="5"/>
      <c r="AH596" s="5"/>
      <c r="AI596" s="5"/>
      <c r="AJ596" s="4"/>
      <c r="AK596" s="94"/>
      <c r="AL596" s="95"/>
      <c r="AM596" s="96"/>
      <c r="AN596" s="97"/>
      <c r="AO596" s="105"/>
      <c r="AP596" s="105"/>
      <c r="AQ596" s="105"/>
      <c r="AR596" s="105"/>
      <c r="AS596" s="97"/>
      <c r="AT596" s="105"/>
      <c r="AU596" s="105"/>
      <c r="AV596" s="105"/>
      <c r="AW596" s="105"/>
      <c r="AX596" s="105"/>
      <c r="AY596" s="105"/>
    </row>
    <row r="597" s="3" customFormat="1" spans="1:5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5"/>
      <c r="Z597" s="5"/>
      <c r="AA597" s="4"/>
      <c r="AB597" s="5"/>
      <c r="AC597" s="5"/>
      <c r="AD597" s="5"/>
      <c r="AE597" s="5"/>
      <c r="AF597" s="4"/>
      <c r="AG597" s="5"/>
      <c r="AH597" s="5"/>
      <c r="AI597" s="5"/>
      <c r="AJ597" s="4"/>
      <c r="AK597" s="94"/>
      <c r="AL597" s="95"/>
      <c r="AM597" s="96"/>
      <c r="AN597" s="97"/>
      <c r="AO597" s="105"/>
      <c r="AP597" s="105"/>
      <c r="AQ597" s="105"/>
      <c r="AR597" s="105"/>
      <c r="AS597" s="97"/>
      <c r="AT597" s="105"/>
      <c r="AU597" s="105"/>
      <c r="AV597" s="105"/>
      <c r="AW597" s="105"/>
      <c r="AX597" s="105"/>
      <c r="AY597" s="105"/>
    </row>
    <row r="598" s="3" customFormat="1" spans="1:5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5"/>
      <c r="Z598" s="5"/>
      <c r="AA598" s="4"/>
      <c r="AB598" s="5"/>
      <c r="AC598" s="5"/>
      <c r="AD598" s="5"/>
      <c r="AE598" s="5"/>
      <c r="AF598" s="4"/>
      <c r="AG598" s="5"/>
      <c r="AH598" s="5"/>
      <c r="AI598" s="5"/>
      <c r="AJ598" s="4"/>
      <c r="AK598" s="94"/>
      <c r="AL598" s="95"/>
      <c r="AM598" s="96"/>
      <c r="AN598" s="97"/>
      <c r="AO598" s="105"/>
      <c r="AP598" s="105"/>
      <c r="AQ598" s="105"/>
      <c r="AR598" s="105"/>
      <c r="AS598" s="97"/>
      <c r="AT598" s="105"/>
      <c r="AU598" s="105"/>
      <c r="AV598" s="105"/>
      <c r="AW598" s="105"/>
      <c r="AX598" s="105"/>
      <c r="AY598" s="105"/>
    </row>
    <row r="599" s="3" customFormat="1" spans="1:5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5"/>
      <c r="Z599" s="5"/>
      <c r="AA599" s="4"/>
      <c r="AB599" s="5"/>
      <c r="AC599" s="5"/>
      <c r="AD599" s="5"/>
      <c r="AE599" s="5"/>
      <c r="AF599" s="4"/>
      <c r="AG599" s="5"/>
      <c r="AH599" s="5"/>
      <c r="AI599" s="5"/>
      <c r="AJ599" s="4"/>
      <c r="AK599" s="94"/>
      <c r="AL599" s="95"/>
      <c r="AM599" s="96"/>
      <c r="AN599" s="97"/>
      <c r="AO599" s="105"/>
      <c r="AP599" s="105"/>
      <c r="AQ599" s="105"/>
      <c r="AR599" s="105"/>
      <c r="AS599" s="97"/>
      <c r="AT599" s="105"/>
      <c r="AU599" s="105"/>
      <c r="AV599" s="105"/>
      <c r="AW599" s="105"/>
      <c r="AX599" s="105"/>
      <c r="AY599" s="105"/>
    </row>
    <row r="600" s="3" customFormat="1" spans="1:5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5"/>
      <c r="Z600" s="5"/>
      <c r="AA600" s="4"/>
      <c r="AB600" s="5"/>
      <c r="AC600" s="5"/>
      <c r="AD600" s="5"/>
      <c r="AE600" s="5"/>
      <c r="AF600" s="4"/>
      <c r="AG600" s="5"/>
      <c r="AH600" s="5"/>
      <c r="AI600" s="5"/>
      <c r="AJ600" s="4"/>
      <c r="AK600" s="94"/>
      <c r="AL600" s="95"/>
      <c r="AM600" s="96"/>
      <c r="AN600" s="97"/>
      <c r="AO600" s="105"/>
      <c r="AP600" s="105"/>
      <c r="AQ600" s="105"/>
      <c r="AR600" s="105"/>
      <c r="AS600" s="97"/>
      <c r="AT600" s="105"/>
      <c r="AU600" s="105"/>
      <c r="AV600" s="105"/>
      <c r="AW600" s="105"/>
      <c r="AX600" s="105"/>
      <c r="AY600" s="105"/>
    </row>
    <row r="601" s="3" customFormat="1" spans="1:5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5"/>
      <c r="Z601" s="5"/>
      <c r="AA601" s="4"/>
      <c r="AB601" s="5"/>
      <c r="AC601" s="5"/>
      <c r="AD601" s="5"/>
      <c r="AE601" s="5"/>
      <c r="AF601" s="4"/>
      <c r="AG601" s="5"/>
      <c r="AH601" s="5"/>
      <c r="AI601" s="5"/>
      <c r="AJ601" s="4"/>
      <c r="AK601" s="94"/>
      <c r="AL601" s="95"/>
      <c r="AM601" s="96"/>
      <c r="AN601" s="97"/>
      <c r="AO601" s="105"/>
      <c r="AP601" s="105"/>
      <c r="AQ601" s="105"/>
      <c r="AR601" s="105"/>
      <c r="AS601" s="97"/>
      <c r="AT601" s="105"/>
      <c r="AU601" s="105"/>
      <c r="AV601" s="105"/>
      <c r="AW601" s="105"/>
      <c r="AX601" s="105"/>
      <c r="AY601" s="105"/>
    </row>
    <row r="602" s="3" customFormat="1" spans="1:5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5"/>
      <c r="Z602" s="5"/>
      <c r="AA602" s="4"/>
      <c r="AB602" s="5"/>
      <c r="AC602" s="5"/>
      <c r="AD602" s="5"/>
      <c r="AE602" s="5"/>
      <c r="AF602" s="4"/>
      <c r="AG602" s="5"/>
      <c r="AH602" s="5"/>
      <c r="AI602" s="5"/>
      <c r="AJ602" s="4"/>
      <c r="AK602" s="94"/>
      <c r="AL602" s="95"/>
      <c r="AM602" s="96"/>
      <c r="AN602" s="97"/>
      <c r="AO602" s="105"/>
      <c r="AP602" s="105"/>
      <c r="AQ602" s="105"/>
      <c r="AR602" s="105"/>
      <c r="AS602" s="97"/>
      <c r="AT602" s="105"/>
      <c r="AU602" s="105"/>
      <c r="AV602" s="105"/>
      <c r="AW602" s="105"/>
      <c r="AX602" s="105"/>
      <c r="AY602" s="105"/>
    </row>
    <row r="603" s="3" customFormat="1" spans="1:5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5"/>
      <c r="Z603" s="5"/>
      <c r="AA603" s="4"/>
      <c r="AB603" s="5"/>
      <c r="AC603" s="5"/>
      <c r="AD603" s="5"/>
      <c r="AE603" s="5"/>
      <c r="AF603" s="4"/>
      <c r="AG603" s="5"/>
      <c r="AH603" s="5"/>
      <c r="AI603" s="5"/>
      <c r="AJ603" s="4"/>
      <c r="AK603" s="94"/>
      <c r="AL603" s="95"/>
      <c r="AM603" s="96"/>
      <c r="AN603" s="97"/>
      <c r="AO603" s="105"/>
      <c r="AP603" s="105"/>
      <c r="AQ603" s="105"/>
      <c r="AR603" s="105"/>
      <c r="AS603" s="97"/>
      <c r="AT603" s="105"/>
      <c r="AU603" s="105"/>
      <c r="AV603" s="105"/>
      <c r="AW603" s="105"/>
      <c r="AX603" s="105"/>
      <c r="AY603" s="105"/>
    </row>
    <row r="604" s="3" customFormat="1" spans="1:5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5"/>
      <c r="Z604" s="5"/>
      <c r="AA604" s="4"/>
      <c r="AB604" s="5"/>
      <c r="AC604" s="5"/>
      <c r="AD604" s="5"/>
      <c r="AE604" s="5"/>
      <c r="AF604" s="4"/>
      <c r="AG604" s="5"/>
      <c r="AH604" s="5"/>
      <c r="AI604" s="5"/>
      <c r="AJ604" s="4"/>
      <c r="AK604" s="94"/>
      <c r="AL604" s="95"/>
      <c r="AM604" s="96"/>
      <c r="AN604" s="97"/>
      <c r="AO604" s="105"/>
      <c r="AP604" s="105"/>
      <c r="AQ604" s="105"/>
      <c r="AR604" s="105"/>
      <c r="AS604" s="97"/>
      <c r="AT604" s="105"/>
      <c r="AU604" s="105"/>
      <c r="AV604" s="105"/>
      <c r="AW604" s="105"/>
      <c r="AX604" s="105"/>
      <c r="AY604" s="105"/>
    </row>
    <row r="605" s="3" customFormat="1" spans="1:5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5"/>
      <c r="Z605" s="5"/>
      <c r="AA605" s="4"/>
      <c r="AB605" s="5"/>
      <c r="AC605" s="5"/>
      <c r="AD605" s="5"/>
      <c r="AE605" s="5"/>
      <c r="AF605" s="4"/>
      <c r="AG605" s="5"/>
      <c r="AH605" s="5"/>
      <c r="AI605" s="5"/>
      <c r="AJ605" s="4"/>
      <c r="AK605" s="94"/>
      <c r="AL605" s="95"/>
      <c r="AM605" s="96"/>
      <c r="AN605" s="97"/>
      <c r="AO605" s="105"/>
      <c r="AP605" s="105"/>
      <c r="AQ605" s="105"/>
      <c r="AR605" s="105"/>
      <c r="AS605" s="97"/>
      <c r="AT605" s="105"/>
      <c r="AU605" s="105"/>
      <c r="AV605" s="105"/>
      <c r="AW605" s="105"/>
      <c r="AX605" s="105"/>
      <c r="AY605" s="105"/>
    </row>
    <row r="606" s="3" customFormat="1" spans="1:5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5"/>
      <c r="Z606" s="5"/>
      <c r="AA606" s="4"/>
      <c r="AB606" s="5"/>
      <c r="AC606" s="5"/>
      <c r="AD606" s="5"/>
      <c r="AE606" s="5"/>
      <c r="AF606" s="4"/>
      <c r="AG606" s="5"/>
      <c r="AH606" s="5"/>
      <c r="AI606" s="5"/>
      <c r="AJ606" s="4"/>
      <c r="AK606" s="94"/>
      <c r="AL606" s="95"/>
      <c r="AM606" s="96"/>
      <c r="AN606" s="97"/>
      <c r="AO606" s="105"/>
      <c r="AP606" s="105"/>
      <c r="AQ606" s="105"/>
      <c r="AR606" s="105"/>
      <c r="AS606" s="97"/>
      <c r="AT606" s="105"/>
      <c r="AU606" s="105"/>
      <c r="AV606" s="105"/>
      <c r="AW606" s="105"/>
      <c r="AX606" s="105"/>
      <c r="AY606" s="105"/>
    </row>
    <row r="607" s="3" customFormat="1" spans="1:5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5"/>
      <c r="Z607" s="5"/>
      <c r="AA607" s="4"/>
      <c r="AB607" s="5"/>
      <c r="AC607" s="5"/>
      <c r="AD607" s="5"/>
      <c r="AE607" s="5"/>
      <c r="AF607" s="4"/>
      <c r="AG607" s="5"/>
      <c r="AH607" s="5"/>
      <c r="AI607" s="5"/>
      <c r="AJ607" s="4"/>
      <c r="AK607" s="94"/>
      <c r="AL607" s="95"/>
      <c r="AM607" s="96"/>
      <c r="AN607" s="97"/>
      <c r="AO607" s="105"/>
      <c r="AP607" s="105"/>
      <c r="AQ607" s="105"/>
      <c r="AR607" s="105"/>
      <c r="AS607" s="97"/>
      <c r="AT607" s="105"/>
      <c r="AU607" s="105"/>
      <c r="AV607" s="105"/>
      <c r="AW607" s="105"/>
      <c r="AX607" s="105"/>
      <c r="AY607" s="105"/>
    </row>
    <row r="608" s="3" customFormat="1" spans="1:5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5"/>
      <c r="Z608" s="5"/>
      <c r="AA608" s="4"/>
      <c r="AB608" s="5"/>
      <c r="AC608" s="5"/>
      <c r="AD608" s="5"/>
      <c r="AE608" s="5"/>
      <c r="AF608" s="4"/>
      <c r="AG608" s="5"/>
      <c r="AH608" s="5"/>
      <c r="AI608" s="5"/>
      <c r="AJ608" s="4"/>
      <c r="AK608" s="94"/>
      <c r="AL608" s="95"/>
      <c r="AM608" s="96"/>
      <c r="AN608" s="97"/>
      <c r="AO608" s="105"/>
      <c r="AP608" s="105"/>
      <c r="AQ608" s="105"/>
      <c r="AR608" s="105"/>
      <c r="AS608" s="97"/>
      <c r="AT608" s="105"/>
      <c r="AU608" s="105"/>
      <c r="AV608" s="105"/>
      <c r="AW608" s="105"/>
      <c r="AX608" s="105"/>
      <c r="AY608" s="105"/>
    </row>
    <row r="609" s="3" customFormat="1" spans="1:5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5"/>
      <c r="Z609" s="5"/>
      <c r="AA609" s="4"/>
      <c r="AB609" s="5"/>
      <c r="AC609" s="5"/>
      <c r="AD609" s="5"/>
      <c r="AE609" s="5"/>
      <c r="AF609" s="4"/>
      <c r="AG609" s="5"/>
      <c r="AH609" s="5"/>
      <c r="AI609" s="5"/>
      <c r="AJ609" s="4"/>
      <c r="AK609" s="94"/>
      <c r="AL609" s="95"/>
      <c r="AM609" s="96"/>
      <c r="AN609" s="97"/>
      <c r="AO609" s="105"/>
      <c r="AP609" s="105"/>
      <c r="AQ609" s="105"/>
      <c r="AR609" s="105"/>
      <c r="AS609" s="97"/>
      <c r="AT609" s="105"/>
      <c r="AU609" s="105"/>
      <c r="AV609" s="105"/>
      <c r="AW609" s="105"/>
      <c r="AX609" s="105"/>
      <c r="AY609" s="105"/>
    </row>
    <row r="610" s="3" customFormat="1" spans="1:5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5"/>
      <c r="Z610" s="5"/>
      <c r="AA610" s="4"/>
      <c r="AB610" s="5"/>
      <c r="AC610" s="5"/>
      <c r="AD610" s="5"/>
      <c r="AE610" s="5"/>
      <c r="AF610" s="4"/>
      <c r="AG610" s="5"/>
      <c r="AH610" s="5"/>
      <c r="AI610" s="5"/>
      <c r="AJ610" s="4"/>
      <c r="AK610" s="94"/>
      <c r="AL610" s="95"/>
      <c r="AM610" s="96"/>
      <c r="AN610" s="97"/>
      <c r="AO610" s="105"/>
      <c r="AP610" s="105"/>
      <c r="AQ610" s="105"/>
      <c r="AR610" s="105"/>
      <c r="AS610" s="97"/>
      <c r="AT610" s="105"/>
      <c r="AU610" s="105"/>
      <c r="AV610" s="105"/>
      <c r="AW610" s="105"/>
      <c r="AX610" s="105"/>
      <c r="AY610" s="105"/>
    </row>
    <row r="611" s="3" customFormat="1" spans="1:5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5"/>
      <c r="Z611" s="5"/>
      <c r="AA611" s="4"/>
      <c r="AB611" s="5"/>
      <c r="AC611" s="5"/>
      <c r="AD611" s="5"/>
      <c r="AE611" s="5"/>
      <c r="AF611" s="4"/>
      <c r="AG611" s="5"/>
      <c r="AH611" s="5"/>
      <c r="AI611" s="5"/>
      <c r="AJ611" s="4"/>
      <c r="AK611" s="94"/>
      <c r="AL611" s="95"/>
      <c r="AM611" s="96"/>
      <c r="AN611" s="97"/>
      <c r="AO611" s="105"/>
      <c r="AP611" s="105"/>
      <c r="AQ611" s="105"/>
      <c r="AR611" s="105"/>
      <c r="AS611" s="97"/>
      <c r="AT611" s="105"/>
      <c r="AU611" s="105"/>
      <c r="AV611" s="105"/>
      <c r="AW611" s="105"/>
      <c r="AX611" s="105"/>
      <c r="AY611" s="105"/>
    </row>
    <row r="612" s="3" customFormat="1" spans="1:5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5"/>
      <c r="Z612" s="5"/>
      <c r="AA612" s="4"/>
      <c r="AB612" s="5"/>
      <c r="AC612" s="5"/>
      <c r="AD612" s="5"/>
      <c r="AE612" s="5"/>
      <c r="AF612" s="4"/>
      <c r="AG612" s="5"/>
      <c r="AH612" s="5"/>
      <c r="AI612" s="5"/>
      <c r="AJ612" s="4"/>
      <c r="AK612" s="94"/>
      <c r="AL612" s="95"/>
      <c r="AM612" s="96"/>
      <c r="AN612" s="97"/>
      <c r="AO612" s="105"/>
      <c r="AP612" s="105"/>
      <c r="AQ612" s="105"/>
      <c r="AR612" s="105"/>
      <c r="AS612" s="97"/>
      <c r="AT612" s="105"/>
      <c r="AU612" s="105"/>
      <c r="AV612" s="105"/>
      <c r="AW612" s="105"/>
      <c r="AX612" s="105"/>
      <c r="AY612" s="105"/>
    </row>
    <row r="613" s="3" customFormat="1" spans="1:5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5"/>
      <c r="Z613" s="5"/>
      <c r="AA613" s="4"/>
      <c r="AB613" s="5"/>
      <c r="AC613" s="5"/>
      <c r="AD613" s="5"/>
      <c r="AE613" s="5"/>
      <c r="AF613" s="4"/>
      <c r="AG613" s="5"/>
      <c r="AH613" s="5"/>
      <c r="AI613" s="5"/>
      <c r="AJ613" s="4"/>
      <c r="AK613" s="94"/>
      <c r="AL613" s="95"/>
      <c r="AM613" s="96"/>
      <c r="AN613" s="97"/>
      <c r="AO613" s="105"/>
      <c r="AP613" s="105"/>
      <c r="AQ613" s="105"/>
      <c r="AR613" s="105"/>
      <c r="AS613" s="97"/>
      <c r="AT613" s="105"/>
      <c r="AU613" s="105"/>
      <c r="AV613" s="105"/>
      <c r="AW613" s="105"/>
      <c r="AX613" s="105"/>
      <c r="AY613" s="105"/>
    </row>
    <row r="614" s="3" customFormat="1" spans="1:5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5"/>
      <c r="Z614" s="5"/>
      <c r="AA614" s="4"/>
      <c r="AB614" s="5"/>
      <c r="AC614" s="5"/>
      <c r="AD614" s="5"/>
      <c r="AE614" s="5"/>
      <c r="AF614" s="4"/>
      <c r="AG614" s="5"/>
      <c r="AH614" s="5"/>
      <c r="AI614" s="5"/>
      <c r="AJ614" s="4"/>
      <c r="AK614" s="94"/>
      <c r="AL614" s="95"/>
      <c r="AM614" s="96"/>
      <c r="AN614" s="97"/>
      <c r="AO614" s="105"/>
      <c r="AP614" s="105"/>
      <c r="AQ614" s="105"/>
      <c r="AR614" s="105"/>
      <c r="AS614" s="97"/>
      <c r="AT614" s="105"/>
      <c r="AU614" s="105"/>
      <c r="AV614" s="105"/>
      <c r="AW614" s="105"/>
      <c r="AX614" s="105"/>
      <c r="AY614" s="105"/>
    </row>
    <row r="615" s="3" customFormat="1" spans="1:5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5"/>
      <c r="Z615" s="5"/>
      <c r="AA615" s="4"/>
      <c r="AB615" s="5"/>
      <c r="AC615" s="5"/>
      <c r="AD615" s="5"/>
      <c r="AE615" s="5"/>
      <c r="AF615" s="4"/>
      <c r="AG615" s="5"/>
      <c r="AH615" s="5"/>
      <c r="AI615" s="5"/>
      <c r="AJ615" s="4"/>
      <c r="AK615" s="94"/>
      <c r="AL615" s="95"/>
      <c r="AM615" s="96"/>
      <c r="AN615" s="97"/>
      <c r="AO615" s="105"/>
      <c r="AP615" s="105"/>
      <c r="AQ615" s="105"/>
      <c r="AR615" s="105"/>
      <c r="AS615" s="97"/>
      <c r="AT615" s="105"/>
      <c r="AU615" s="105"/>
      <c r="AV615" s="105"/>
      <c r="AW615" s="105"/>
      <c r="AX615" s="105"/>
      <c r="AY615" s="105"/>
    </row>
    <row r="616" s="3" customFormat="1" spans="1:5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5"/>
      <c r="Z616" s="5"/>
      <c r="AA616" s="4"/>
      <c r="AB616" s="5"/>
      <c r="AC616" s="5"/>
      <c r="AD616" s="5"/>
      <c r="AE616" s="5"/>
      <c r="AF616" s="4"/>
      <c r="AG616" s="5"/>
      <c r="AH616" s="5"/>
      <c r="AI616" s="5"/>
      <c r="AJ616" s="4"/>
      <c r="AK616" s="94"/>
      <c r="AL616" s="95"/>
      <c r="AM616" s="96"/>
      <c r="AN616" s="97"/>
      <c r="AO616" s="105"/>
      <c r="AP616" s="105"/>
      <c r="AQ616" s="105"/>
      <c r="AR616" s="105"/>
      <c r="AS616" s="97"/>
      <c r="AT616" s="105"/>
      <c r="AU616" s="105"/>
      <c r="AV616" s="105"/>
      <c r="AW616" s="105"/>
      <c r="AX616" s="105"/>
      <c r="AY616" s="105"/>
    </row>
    <row r="617" s="3" customFormat="1" spans="1:5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5"/>
      <c r="Z617" s="5"/>
      <c r="AA617" s="4"/>
      <c r="AB617" s="5"/>
      <c r="AC617" s="5"/>
      <c r="AD617" s="5"/>
      <c r="AE617" s="5"/>
      <c r="AF617" s="4"/>
      <c r="AG617" s="5"/>
      <c r="AH617" s="5"/>
      <c r="AI617" s="5"/>
      <c r="AJ617" s="4"/>
      <c r="AK617" s="94"/>
      <c r="AL617" s="95"/>
      <c r="AM617" s="96"/>
      <c r="AN617" s="97"/>
      <c r="AO617" s="105"/>
      <c r="AP617" s="105"/>
      <c r="AQ617" s="105"/>
      <c r="AR617" s="105"/>
      <c r="AS617" s="97"/>
      <c r="AT617" s="105"/>
      <c r="AU617" s="105"/>
      <c r="AV617" s="105"/>
      <c r="AW617" s="105"/>
      <c r="AX617" s="105"/>
      <c r="AY617" s="105"/>
    </row>
    <row r="618" s="3" customFormat="1" spans="1:5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5"/>
      <c r="Z618" s="5"/>
      <c r="AA618" s="4"/>
      <c r="AB618" s="5"/>
      <c r="AC618" s="5"/>
      <c r="AD618" s="5"/>
      <c r="AE618" s="5"/>
      <c r="AF618" s="4"/>
      <c r="AG618" s="5"/>
      <c r="AH618" s="5"/>
      <c r="AI618" s="5"/>
      <c r="AJ618" s="4"/>
      <c r="AK618" s="94"/>
      <c r="AL618" s="95"/>
      <c r="AM618" s="96"/>
      <c r="AN618" s="97"/>
      <c r="AO618" s="105"/>
      <c r="AP618" s="105"/>
      <c r="AQ618" s="105"/>
      <c r="AR618" s="105"/>
      <c r="AS618" s="97"/>
      <c r="AT618" s="105"/>
      <c r="AU618" s="105"/>
      <c r="AV618" s="105"/>
      <c r="AW618" s="105"/>
      <c r="AX618" s="105"/>
      <c r="AY618" s="105"/>
    </row>
    <row r="619" s="3" customFormat="1" spans="1:5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5"/>
      <c r="Z619" s="5"/>
      <c r="AA619" s="4"/>
      <c r="AB619" s="5"/>
      <c r="AC619" s="5"/>
      <c r="AD619" s="5"/>
      <c r="AE619" s="5"/>
      <c r="AF619" s="4"/>
      <c r="AG619" s="5"/>
      <c r="AH619" s="5"/>
      <c r="AI619" s="5"/>
      <c r="AJ619" s="4"/>
      <c r="AK619" s="94"/>
      <c r="AL619" s="95"/>
      <c r="AM619" s="96"/>
      <c r="AN619" s="97"/>
      <c r="AO619" s="105"/>
      <c r="AP619" s="105"/>
      <c r="AQ619" s="105"/>
      <c r="AR619" s="105"/>
      <c r="AS619" s="97"/>
      <c r="AT619" s="105"/>
      <c r="AU619" s="105"/>
      <c r="AV619" s="105"/>
      <c r="AW619" s="105"/>
      <c r="AX619" s="105"/>
      <c r="AY619" s="105"/>
    </row>
    <row r="620" s="3" customFormat="1" spans="1:5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5"/>
      <c r="Z620" s="5"/>
      <c r="AA620" s="4"/>
      <c r="AB620" s="5"/>
      <c r="AC620" s="5"/>
      <c r="AD620" s="5"/>
      <c r="AE620" s="5"/>
      <c r="AF620" s="4"/>
      <c r="AG620" s="5"/>
      <c r="AH620" s="5"/>
      <c r="AI620" s="5"/>
      <c r="AJ620" s="4"/>
      <c r="AK620" s="94"/>
      <c r="AL620" s="95"/>
      <c r="AM620" s="96"/>
      <c r="AN620" s="97"/>
      <c r="AO620" s="105"/>
      <c r="AP620" s="105"/>
      <c r="AQ620" s="105"/>
      <c r="AR620" s="105"/>
      <c r="AS620" s="97"/>
      <c r="AT620" s="105"/>
      <c r="AU620" s="105"/>
      <c r="AV620" s="105"/>
      <c r="AW620" s="105"/>
      <c r="AX620" s="105"/>
      <c r="AY620" s="105"/>
    </row>
    <row r="621" s="3" customFormat="1" spans="1:5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5"/>
      <c r="Z621" s="5"/>
      <c r="AA621" s="4"/>
      <c r="AB621" s="5"/>
      <c r="AC621" s="5"/>
      <c r="AD621" s="5"/>
      <c r="AE621" s="5"/>
      <c r="AF621" s="4"/>
      <c r="AG621" s="5"/>
      <c r="AH621" s="5"/>
      <c r="AI621" s="5"/>
      <c r="AJ621" s="4"/>
      <c r="AK621" s="94"/>
      <c r="AL621" s="95"/>
      <c r="AM621" s="96"/>
      <c r="AN621" s="97"/>
      <c r="AO621" s="105"/>
      <c r="AP621" s="105"/>
      <c r="AQ621" s="105"/>
      <c r="AR621" s="105"/>
      <c r="AS621" s="97"/>
      <c r="AT621" s="105"/>
      <c r="AU621" s="105"/>
      <c r="AV621" s="105"/>
      <c r="AW621" s="105"/>
      <c r="AX621" s="105"/>
      <c r="AY621" s="105"/>
    </row>
    <row r="622" s="3" customFormat="1" spans="1:5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5"/>
      <c r="Z622" s="5"/>
      <c r="AA622" s="4"/>
      <c r="AB622" s="5"/>
      <c r="AC622" s="5"/>
      <c r="AD622" s="5"/>
      <c r="AE622" s="5"/>
      <c r="AF622" s="4"/>
      <c r="AG622" s="5"/>
      <c r="AH622" s="5"/>
      <c r="AI622" s="5"/>
      <c r="AJ622" s="4"/>
      <c r="AK622" s="94"/>
      <c r="AL622" s="95"/>
      <c r="AM622" s="96"/>
      <c r="AN622" s="97"/>
      <c r="AO622" s="105"/>
      <c r="AP622" s="105"/>
      <c r="AQ622" s="105"/>
      <c r="AR622" s="105"/>
      <c r="AS622" s="97"/>
      <c r="AT622" s="105"/>
      <c r="AU622" s="105"/>
      <c r="AV622" s="105"/>
      <c r="AW622" s="105"/>
      <c r="AX622" s="105"/>
      <c r="AY622" s="105"/>
    </row>
    <row r="623" s="3" customFormat="1" spans="1:5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5"/>
      <c r="Z623" s="5"/>
      <c r="AA623" s="4"/>
      <c r="AB623" s="5"/>
      <c r="AC623" s="5"/>
      <c r="AD623" s="5"/>
      <c r="AE623" s="5"/>
      <c r="AF623" s="4"/>
      <c r="AG623" s="5"/>
      <c r="AH623" s="5"/>
      <c r="AI623" s="5"/>
      <c r="AJ623" s="4"/>
      <c r="AK623" s="94"/>
      <c r="AL623" s="95"/>
      <c r="AM623" s="96"/>
      <c r="AN623" s="97"/>
      <c r="AO623" s="105"/>
      <c r="AP623" s="105"/>
      <c r="AQ623" s="105"/>
      <c r="AR623" s="105"/>
      <c r="AS623" s="97"/>
      <c r="AT623" s="105"/>
      <c r="AU623" s="105"/>
      <c r="AV623" s="105"/>
      <c r="AW623" s="105"/>
      <c r="AX623" s="105"/>
      <c r="AY623" s="105"/>
    </row>
    <row r="624" s="3" customFormat="1" spans="1:5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5"/>
      <c r="Z624" s="5"/>
      <c r="AA624" s="4"/>
      <c r="AB624" s="5"/>
      <c r="AC624" s="5"/>
      <c r="AD624" s="5"/>
      <c r="AE624" s="5"/>
      <c r="AF624" s="4"/>
      <c r="AG624" s="5"/>
      <c r="AH624" s="5"/>
      <c r="AI624" s="5"/>
      <c r="AJ624" s="4"/>
      <c r="AK624" s="94"/>
      <c r="AL624" s="95"/>
      <c r="AM624" s="96"/>
      <c r="AN624" s="97"/>
      <c r="AO624" s="105"/>
      <c r="AP624" s="105"/>
      <c r="AQ624" s="105"/>
      <c r="AR624" s="105"/>
      <c r="AS624" s="97"/>
      <c r="AT624" s="105"/>
      <c r="AU624" s="105"/>
      <c r="AV624" s="105"/>
      <c r="AW624" s="105"/>
      <c r="AX624" s="105"/>
      <c r="AY624" s="105"/>
    </row>
    <row r="625" s="3" customFormat="1" spans="1:5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5"/>
      <c r="Z625" s="5"/>
      <c r="AA625" s="4"/>
      <c r="AB625" s="5"/>
      <c r="AC625" s="5"/>
      <c r="AD625" s="5"/>
      <c r="AE625" s="5"/>
      <c r="AF625" s="4"/>
      <c r="AG625" s="5"/>
      <c r="AH625" s="5"/>
      <c r="AI625" s="5"/>
      <c r="AJ625" s="4"/>
      <c r="AK625" s="94"/>
      <c r="AL625" s="95"/>
      <c r="AM625" s="96"/>
      <c r="AN625" s="97"/>
      <c r="AO625" s="105"/>
      <c r="AP625" s="105"/>
      <c r="AQ625" s="105"/>
      <c r="AR625" s="105"/>
      <c r="AS625" s="97"/>
      <c r="AT625" s="105"/>
      <c r="AU625" s="105"/>
      <c r="AV625" s="105"/>
      <c r="AW625" s="105"/>
      <c r="AX625" s="105"/>
      <c r="AY625" s="105"/>
    </row>
    <row r="626" s="3" customFormat="1" spans="1:5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5"/>
      <c r="Z626" s="5"/>
      <c r="AA626" s="4"/>
      <c r="AB626" s="5"/>
      <c r="AC626" s="5"/>
      <c r="AD626" s="5"/>
      <c r="AE626" s="5"/>
      <c r="AF626" s="4"/>
      <c r="AG626" s="5"/>
      <c r="AH626" s="5"/>
      <c r="AI626" s="5"/>
      <c r="AJ626" s="4"/>
      <c r="AK626" s="94"/>
      <c r="AL626" s="95"/>
      <c r="AM626" s="96"/>
      <c r="AN626" s="97"/>
      <c r="AO626" s="105"/>
      <c r="AP626" s="105"/>
      <c r="AQ626" s="105"/>
      <c r="AR626" s="105"/>
      <c r="AS626" s="97"/>
      <c r="AT626" s="105"/>
      <c r="AU626" s="105"/>
      <c r="AV626" s="105"/>
      <c r="AW626" s="105"/>
      <c r="AX626" s="105"/>
      <c r="AY626" s="105"/>
    </row>
    <row r="627" s="3" customFormat="1" spans="1:5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5"/>
      <c r="Z627" s="5"/>
      <c r="AA627" s="4"/>
      <c r="AB627" s="5"/>
      <c r="AC627" s="5"/>
      <c r="AD627" s="5"/>
      <c r="AE627" s="5"/>
      <c r="AF627" s="4"/>
      <c r="AG627" s="5"/>
      <c r="AH627" s="5"/>
      <c r="AI627" s="5"/>
      <c r="AJ627" s="4"/>
      <c r="AK627" s="94"/>
      <c r="AL627" s="95"/>
      <c r="AM627" s="96"/>
      <c r="AN627" s="97"/>
      <c r="AO627" s="105"/>
      <c r="AP627" s="105"/>
      <c r="AQ627" s="105"/>
      <c r="AR627" s="105"/>
      <c r="AS627" s="97"/>
      <c r="AT627" s="105"/>
      <c r="AU627" s="105"/>
      <c r="AV627" s="105"/>
      <c r="AW627" s="105"/>
      <c r="AX627" s="105"/>
      <c r="AY627" s="105"/>
    </row>
    <row r="628" s="3" customFormat="1" spans="1:5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5"/>
      <c r="Z628" s="5"/>
      <c r="AA628" s="4"/>
      <c r="AB628" s="5"/>
      <c r="AC628" s="5"/>
      <c r="AD628" s="5"/>
      <c r="AE628" s="5"/>
      <c r="AF628" s="4"/>
      <c r="AG628" s="5"/>
      <c r="AH628" s="5"/>
      <c r="AI628" s="5"/>
      <c r="AJ628" s="4"/>
      <c r="AK628" s="94"/>
      <c r="AL628" s="95"/>
      <c r="AM628" s="96"/>
      <c r="AN628" s="97"/>
      <c r="AO628" s="105"/>
      <c r="AP628" s="105"/>
      <c r="AQ628" s="105"/>
      <c r="AR628" s="105"/>
      <c r="AS628" s="97"/>
      <c r="AT628" s="105"/>
      <c r="AU628" s="105"/>
      <c r="AV628" s="105"/>
      <c r="AW628" s="105"/>
      <c r="AX628" s="105"/>
      <c r="AY628" s="105"/>
    </row>
    <row r="629" s="3" customFormat="1" spans="1:5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5"/>
      <c r="Z629" s="5"/>
      <c r="AA629" s="4"/>
      <c r="AB629" s="5"/>
      <c r="AC629" s="5"/>
      <c r="AD629" s="5"/>
      <c r="AE629" s="5"/>
      <c r="AF629" s="4"/>
      <c r="AG629" s="5"/>
      <c r="AH629" s="5"/>
      <c r="AI629" s="5"/>
      <c r="AJ629" s="4"/>
      <c r="AK629" s="94"/>
      <c r="AL629" s="95"/>
      <c r="AM629" s="96"/>
      <c r="AN629" s="97"/>
      <c r="AO629" s="105"/>
      <c r="AP629" s="105"/>
      <c r="AQ629" s="105"/>
      <c r="AR629" s="105"/>
      <c r="AS629" s="97"/>
      <c r="AT629" s="105"/>
      <c r="AU629" s="105"/>
      <c r="AV629" s="105"/>
      <c r="AW629" s="105"/>
      <c r="AX629" s="105"/>
      <c r="AY629" s="105"/>
    </row>
    <row r="630" s="3" customFormat="1" spans="1:5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5"/>
      <c r="Z630" s="5"/>
      <c r="AA630" s="4"/>
      <c r="AB630" s="5"/>
      <c r="AC630" s="5"/>
      <c r="AD630" s="5"/>
      <c r="AE630" s="5"/>
      <c r="AF630" s="4"/>
      <c r="AG630" s="5"/>
      <c r="AH630" s="5"/>
      <c r="AI630" s="5"/>
      <c r="AJ630" s="4"/>
      <c r="AK630" s="94"/>
      <c r="AL630" s="95"/>
      <c r="AM630" s="96"/>
      <c r="AN630" s="97"/>
      <c r="AO630" s="105"/>
      <c r="AP630" s="105"/>
      <c r="AQ630" s="105"/>
      <c r="AR630" s="105"/>
      <c r="AS630" s="97"/>
      <c r="AT630" s="105"/>
      <c r="AU630" s="105"/>
      <c r="AV630" s="105"/>
      <c r="AW630" s="105"/>
      <c r="AX630" s="105"/>
      <c r="AY630" s="105"/>
    </row>
    <row r="631" s="3" customFormat="1" spans="1:5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5"/>
      <c r="Z631" s="5"/>
      <c r="AA631" s="4"/>
      <c r="AB631" s="5"/>
      <c r="AC631" s="5"/>
      <c r="AD631" s="5"/>
      <c r="AE631" s="5"/>
      <c r="AF631" s="4"/>
      <c r="AG631" s="5"/>
      <c r="AH631" s="5"/>
      <c r="AI631" s="5"/>
      <c r="AJ631" s="4"/>
      <c r="AK631" s="94"/>
      <c r="AL631" s="95"/>
      <c r="AM631" s="96"/>
      <c r="AN631" s="97"/>
      <c r="AO631" s="105"/>
      <c r="AP631" s="105"/>
      <c r="AQ631" s="105"/>
      <c r="AR631" s="105"/>
      <c r="AS631" s="97"/>
      <c r="AT631" s="105"/>
      <c r="AU631" s="105"/>
      <c r="AV631" s="105"/>
      <c r="AW631" s="105"/>
      <c r="AX631" s="105"/>
      <c r="AY631" s="105"/>
    </row>
    <row r="632" s="3" customFormat="1" spans="1:5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5"/>
      <c r="Z632" s="5"/>
      <c r="AA632" s="4"/>
      <c r="AB632" s="5"/>
      <c r="AC632" s="5"/>
      <c r="AD632" s="5"/>
      <c r="AE632" s="5"/>
      <c r="AF632" s="4"/>
      <c r="AG632" s="5"/>
      <c r="AH632" s="5"/>
      <c r="AI632" s="5"/>
      <c r="AJ632" s="4"/>
      <c r="AK632" s="94"/>
      <c r="AL632" s="95"/>
      <c r="AM632" s="96"/>
      <c r="AN632" s="97"/>
      <c r="AO632" s="105"/>
      <c r="AP632" s="105"/>
      <c r="AQ632" s="105"/>
      <c r="AR632" s="105"/>
      <c r="AS632" s="97"/>
      <c r="AT632" s="105"/>
      <c r="AU632" s="105"/>
      <c r="AV632" s="105"/>
      <c r="AW632" s="105"/>
      <c r="AX632" s="105"/>
      <c r="AY632" s="105"/>
    </row>
    <row r="633" s="3" customFormat="1" spans="1:5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5"/>
      <c r="Z633" s="5"/>
      <c r="AA633" s="4"/>
      <c r="AB633" s="5"/>
      <c r="AC633" s="5"/>
      <c r="AD633" s="5"/>
      <c r="AE633" s="5"/>
      <c r="AF633" s="4"/>
      <c r="AG633" s="5"/>
      <c r="AH633" s="5"/>
      <c r="AI633" s="5"/>
      <c r="AJ633" s="4"/>
      <c r="AK633" s="94"/>
      <c r="AL633" s="95"/>
      <c r="AM633" s="96"/>
      <c r="AN633" s="97"/>
      <c r="AO633" s="105"/>
      <c r="AP633" s="105"/>
      <c r="AQ633" s="105"/>
      <c r="AR633" s="105"/>
      <c r="AS633" s="97"/>
      <c r="AT633" s="105"/>
      <c r="AU633" s="105"/>
      <c r="AV633" s="105"/>
      <c r="AW633" s="105"/>
      <c r="AX633" s="105"/>
      <c r="AY633" s="105"/>
    </row>
    <row r="634" s="3" customFormat="1" spans="1:5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5"/>
      <c r="Z634" s="5"/>
      <c r="AA634" s="4"/>
      <c r="AB634" s="5"/>
      <c r="AC634" s="5"/>
      <c r="AD634" s="5"/>
      <c r="AE634" s="5"/>
      <c r="AF634" s="4"/>
      <c r="AG634" s="5"/>
      <c r="AH634" s="5"/>
      <c r="AI634" s="5"/>
      <c r="AJ634" s="4"/>
      <c r="AK634" s="94"/>
      <c r="AL634" s="95"/>
      <c r="AM634" s="96"/>
      <c r="AN634" s="97"/>
      <c r="AO634" s="105"/>
      <c r="AP634" s="105"/>
      <c r="AQ634" s="105"/>
      <c r="AR634" s="105"/>
      <c r="AS634" s="97"/>
      <c r="AT634" s="105"/>
      <c r="AU634" s="105"/>
      <c r="AV634" s="105"/>
      <c r="AW634" s="105"/>
      <c r="AX634" s="105"/>
      <c r="AY634" s="105"/>
    </row>
    <row r="635" s="3" customFormat="1" spans="1:5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5"/>
      <c r="Z635" s="5"/>
      <c r="AA635" s="4"/>
      <c r="AB635" s="5"/>
      <c r="AC635" s="5"/>
      <c r="AD635" s="5"/>
      <c r="AE635" s="5"/>
      <c r="AF635" s="4"/>
      <c r="AG635" s="5"/>
      <c r="AH635" s="5"/>
      <c r="AI635" s="5"/>
      <c r="AJ635" s="4"/>
      <c r="AK635" s="94"/>
      <c r="AL635" s="95"/>
      <c r="AM635" s="96"/>
      <c r="AN635" s="97"/>
      <c r="AO635" s="105"/>
      <c r="AP635" s="105"/>
      <c r="AQ635" s="105"/>
      <c r="AR635" s="105"/>
      <c r="AS635" s="97"/>
      <c r="AT635" s="105"/>
      <c r="AU635" s="105"/>
      <c r="AV635" s="105"/>
      <c r="AW635" s="105"/>
      <c r="AX635" s="105"/>
      <c r="AY635" s="105"/>
    </row>
    <row r="636" s="3" customFormat="1" spans="1:5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5"/>
      <c r="Z636" s="5"/>
      <c r="AA636" s="4"/>
      <c r="AB636" s="5"/>
      <c r="AC636" s="5"/>
      <c r="AD636" s="5"/>
      <c r="AE636" s="5"/>
      <c r="AF636" s="4"/>
      <c r="AG636" s="5"/>
      <c r="AH636" s="5"/>
      <c r="AI636" s="5"/>
      <c r="AJ636" s="4"/>
      <c r="AK636" s="94"/>
      <c r="AL636" s="95"/>
      <c r="AM636" s="96"/>
      <c r="AN636" s="97"/>
      <c r="AO636" s="105"/>
      <c r="AP636" s="105"/>
      <c r="AQ636" s="105"/>
      <c r="AR636" s="105"/>
      <c r="AS636" s="97"/>
      <c r="AT636" s="105"/>
      <c r="AU636" s="105"/>
      <c r="AV636" s="105"/>
      <c r="AW636" s="105"/>
      <c r="AX636" s="105"/>
      <c r="AY636" s="105"/>
    </row>
    <row r="637" s="3" customFormat="1" spans="1:5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5"/>
      <c r="Z637" s="5"/>
      <c r="AA637" s="4"/>
      <c r="AB637" s="5"/>
      <c r="AC637" s="5"/>
      <c r="AD637" s="5"/>
      <c r="AE637" s="5"/>
      <c r="AF637" s="4"/>
      <c r="AG637" s="5"/>
      <c r="AH637" s="5"/>
      <c r="AI637" s="5"/>
      <c r="AJ637" s="4"/>
      <c r="AK637" s="94"/>
      <c r="AL637" s="95"/>
      <c r="AM637" s="96"/>
      <c r="AN637" s="97"/>
      <c r="AO637" s="105"/>
      <c r="AP637" s="105"/>
      <c r="AQ637" s="105"/>
      <c r="AR637" s="105"/>
      <c r="AS637" s="97"/>
      <c r="AT637" s="105"/>
      <c r="AU637" s="105"/>
      <c r="AV637" s="105"/>
      <c r="AW637" s="105"/>
      <c r="AX637" s="105"/>
      <c r="AY637" s="105"/>
    </row>
    <row r="638" s="3" customFormat="1" spans="1:5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5"/>
      <c r="Z638" s="5"/>
      <c r="AA638" s="4"/>
      <c r="AB638" s="5"/>
      <c r="AC638" s="5"/>
      <c r="AD638" s="5"/>
      <c r="AE638" s="5"/>
      <c r="AF638" s="4"/>
      <c r="AG638" s="5"/>
      <c r="AH638" s="5"/>
      <c r="AI638" s="5"/>
      <c r="AJ638" s="4"/>
      <c r="AK638" s="94"/>
      <c r="AL638" s="95"/>
      <c r="AM638" s="96"/>
      <c r="AN638" s="97"/>
      <c r="AO638" s="105"/>
      <c r="AP638" s="105"/>
      <c r="AQ638" s="105"/>
      <c r="AR638" s="105"/>
      <c r="AS638" s="97"/>
      <c r="AT638" s="105"/>
      <c r="AU638" s="105"/>
      <c r="AV638" s="105"/>
      <c r="AW638" s="105"/>
      <c r="AX638" s="105"/>
      <c r="AY638" s="105"/>
    </row>
    <row r="639" s="3" customFormat="1" spans="1:5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5"/>
      <c r="Z639" s="5"/>
      <c r="AA639" s="4"/>
      <c r="AB639" s="5"/>
      <c r="AC639" s="5"/>
      <c r="AD639" s="5"/>
      <c r="AE639" s="5"/>
      <c r="AF639" s="4"/>
      <c r="AG639" s="5"/>
      <c r="AH639" s="5"/>
      <c r="AI639" s="5"/>
      <c r="AJ639" s="4"/>
      <c r="AK639" s="94"/>
      <c r="AL639" s="95"/>
      <c r="AM639" s="96"/>
      <c r="AN639" s="97"/>
      <c r="AO639" s="105"/>
      <c r="AP639" s="105"/>
      <c r="AQ639" s="105"/>
      <c r="AR639" s="105"/>
      <c r="AS639" s="97"/>
      <c r="AT639" s="105"/>
      <c r="AU639" s="105"/>
      <c r="AV639" s="105"/>
      <c r="AW639" s="105"/>
      <c r="AX639" s="105"/>
      <c r="AY639" s="105"/>
    </row>
    <row r="640" s="3" customFormat="1" spans="1:5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5"/>
      <c r="Z640" s="5"/>
      <c r="AA640" s="4"/>
      <c r="AB640" s="5"/>
      <c r="AC640" s="5"/>
      <c r="AD640" s="5"/>
      <c r="AE640" s="5"/>
      <c r="AF640" s="4"/>
      <c r="AG640" s="5"/>
      <c r="AH640" s="5"/>
      <c r="AI640" s="5"/>
      <c r="AJ640" s="4"/>
      <c r="AK640" s="94"/>
      <c r="AL640" s="95"/>
      <c r="AM640" s="96"/>
      <c r="AN640" s="97"/>
      <c r="AO640" s="105"/>
      <c r="AP640" s="105"/>
      <c r="AQ640" s="105"/>
      <c r="AR640" s="105"/>
      <c r="AS640" s="97"/>
      <c r="AT640" s="105"/>
      <c r="AU640" s="105"/>
      <c r="AV640" s="105"/>
      <c r="AW640" s="105"/>
      <c r="AX640" s="105"/>
      <c r="AY640" s="105"/>
    </row>
    <row r="641" s="3" customFormat="1" spans="1:5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5"/>
      <c r="Z641" s="5"/>
      <c r="AA641" s="4"/>
      <c r="AB641" s="5"/>
      <c r="AC641" s="5"/>
      <c r="AD641" s="5"/>
      <c r="AE641" s="5"/>
      <c r="AF641" s="4"/>
      <c r="AG641" s="5"/>
      <c r="AH641" s="5"/>
      <c r="AI641" s="5"/>
      <c r="AJ641" s="4"/>
      <c r="AK641" s="94"/>
      <c r="AL641" s="95"/>
      <c r="AM641" s="96"/>
      <c r="AN641" s="97"/>
      <c r="AO641" s="105"/>
      <c r="AP641" s="105"/>
      <c r="AQ641" s="105"/>
      <c r="AR641" s="105"/>
      <c r="AS641" s="97"/>
      <c r="AT641" s="105"/>
      <c r="AU641" s="105"/>
      <c r="AV641" s="105"/>
      <c r="AW641" s="105"/>
      <c r="AX641" s="105"/>
      <c r="AY641" s="105"/>
    </row>
    <row r="642" s="3" customFormat="1" spans="1:5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5"/>
      <c r="Z642" s="5"/>
      <c r="AA642" s="4"/>
      <c r="AB642" s="5"/>
      <c r="AC642" s="5"/>
      <c r="AD642" s="5"/>
      <c r="AE642" s="5"/>
      <c r="AF642" s="4"/>
      <c r="AG642" s="5"/>
      <c r="AH642" s="5"/>
      <c r="AI642" s="5"/>
      <c r="AJ642" s="4"/>
      <c r="AK642" s="94"/>
      <c r="AL642" s="95"/>
      <c r="AM642" s="96"/>
      <c r="AN642" s="97"/>
      <c r="AO642" s="105"/>
      <c r="AP642" s="105"/>
      <c r="AQ642" s="105"/>
      <c r="AR642" s="105"/>
      <c r="AS642" s="97"/>
      <c r="AT642" s="105"/>
      <c r="AU642" s="105"/>
      <c r="AV642" s="105"/>
      <c r="AW642" s="105"/>
      <c r="AX642" s="105"/>
      <c r="AY642" s="105"/>
    </row>
    <row r="643" s="3" customFormat="1" spans="1:5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5"/>
      <c r="Z643" s="5"/>
      <c r="AA643" s="4"/>
      <c r="AB643" s="5"/>
      <c r="AC643" s="5"/>
      <c r="AD643" s="5"/>
      <c r="AE643" s="5"/>
      <c r="AF643" s="4"/>
      <c r="AG643" s="5"/>
      <c r="AH643" s="5"/>
      <c r="AI643" s="5"/>
      <c r="AJ643" s="4"/>
      <c r="AK643" s="94"/>
      <c r="AL643" s="95"/>
      <c r="AM643" s="96"/>
      <c r="AN643" s="97"/>
      <c r="AO643" s="105"/>
      <c r="AP643" s="105"/>
      <c r="AQ643" s="105"/>
      <c r="AR643" s="105"/>
      <c r="AS643" s="97"/>
      <c r="AT643" s="105"/>
      <c r="AU643" s="105"/>
      <c r="AV643" s="105"/>
      <c r="AW643" s="105"/>
      <c r="AX643" s="105"/>
      <c r="AY643" s="105"/>
    </row>
    <row r="644" s="3" customFormat="1" spans="1:5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5"/>
      <c r="Z644" s="5"/>
      <c r="AA644" s="4"/>
      <c r="AB644" s="5"/>
      <c r="AC644" s="5"/>
      <c r="AD644" s="5"/>
      <c r="AE644" s="5"/>
      <c r="AF644" s="4"/>
      <c r="AG644" s="5"/>
      <c r="AH644" s="5"/>
      <c r="AI644" s="5"/>
      <c r="AJ644" s="4"/>
      <c r="AK644" s="94"/>
      <c r="AL644" s="95"/>
      <c r="AM644" s="96"/>
      <c r="AN644" s="97"/>
      <c r="AO644" s="105"/>
      <c r="AP644" s="105"/>
      <c r="AQ644" s="105"/>
      <c r="AR644" s="105"/>
      <c r="AS644" s="97"/>
      <c r="AT644" s="105"/>
      <c r="AU644" s="105"/>
      <c r="AV644" s="105"/>
      <c r="AW644" s="105"/>
      <c r="AX644" s="105"/>
      <c r="AY644" s="105"/>
    </row>
    <row r="645" s="3" customFormat="1" spans="1:5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5"/>
      <c r="Z645" s="5"/>
      <c r="AA645" s="4"/>
      <c r="AB645" s="5"/>
      <c r="AC645" s="5"/>
      <c r="AD645" s="5"/>
      <c r="AE645" s="5"/>
      <c r="AF645" s="4"/>
      <c r="AG645" s="5"/>
      <c r="AH645" s="5"/>
      <c r="AI645" s="5"/>
      <c r="AJ645" s="4"/>
      <c r="AK645" s="94"/>
      <c r="AL645" s="95"/>
      <c r="AM645" s="96"/>
      <c r="AN645" s="97"/>
      <c r="AO645" s="105"/>
      <c r="AP645" s="105"/>
      <c r="AQ645" s="105"/>
      <c r="AR645" s="105"/>
      <c r="AS645" s="97"/>
      <c r="AT645" s="105"/>
      <c r="AU645" s="105"/>
      <c r="AV645" s="105"/>
      <c r="AW645" s="105"/>
      <c r="AX645" s="105"/>
      <c r="AY645" s="105"/>
    </row>
    <row r="646" s="3" customFormat="1" spans="1:5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5"/>
      <c r="Z646" s="5"/>
      <c r="AA646" s="4"/>
      <c r="AB646" s="5"/>
      <c r="AC646" s="5"/>
      <c r="AD646" s="5"/>
      <c r="AE646" s="5"/>
      <c r="AF646" s="4"/>
      <c r="AG646" s="5"/>
      <c r="AH646" s="5"/>
      <c r="AI646" s="5"/>
      <c r="AJ646" s="4"/>
      <c r="AK646" s="94"/>
      <c r="AL646" s="95"/>
      <c r="AM646" s="96"/>
      <c r="AN646" s="97"/>
      <c r="AO646" s="105"/>
      <c r="AP646" s="105"/>
      <c r="AQ646" s="105"/>
      <c r="AR646" s="105"/>
      <c r="AS646" s="97"/>
      <c r="AT646" s="105"/>
      <c r="AU646" s="105"/>
      <c r="AV646" s="105"/>
      <c r="AW646" s="105"/>
      <c r="AX646" s="105"/>
      <c r="AY646" s="105"/>
    </row>
    <row r="647" s="3" customFormat="1" spans="1:5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5"/>
      <c r="Z647" s="5"/>
      <c r="AA647" s="4"/>
      <c r="AB647" s="5"/>
      <c r="AC647" s="5"/>
      <c r="AD647" s="5"/>
      <c r="AE647" s="5"/>
      <c r="AF647" s="4"/>
      <c r="AG647" s="5"/>
      <c r="AH647" s="5"/>
      <c r="AI647" s="5"/>
      <c r="AJ647" s="4"/>
      <c r="AK647" s="94"/>
      <c r="AL647" s="95"/>
      <c r="AM647" s="96"/>
      <c r="AN647" s="97"/>
      <c r="AO647" s="105"/>
      <c r="AP647" s="105"/>
      <c r="AQ647" s="105"/>
      <c r="AR647" s="105"/>
      <c r="AS647" s="97"/>
      <c r="AT647" s="105"/>
      <c r="AU647" s="105"/>
      <c r="AV647" s="105"/>
      <c r="AW647" s="105"/>
      <c r="AX647" s="105"/>
      <c r="AY647" s="105"/>
    </row>
    <row r="648" s="3" customFormat="1" spans="1:5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5"/>
      <c r="Z648" s="5"/>
      <c r="AA648" s="4"/>
      <c r="AB648" s="5"/>
      <c r="AC648" s="5"/>
      <c r="AD648" s="5"/>
      <c r="AE648" s="5"/>
      <c r="AF648" s="4"/>
      <c r="AG648" s="5"/>
      <c r="AH648" s="5"/>
      <c r="AI648" s="5"/>
      <c r="AJ648" s="4"/>
      <c r="AK648" s="94"/>
      <c r="AL648" s="95"/>
      <c r="AM648" s="96"/>
      <c r="AN648" s="97"/>
      <c r="AO648" s="105"/>
      <c r="AP648" s="105"/>
      <c r="AQ648" s="105"/>
      <c r="AR648" s="105"/>
      <c r="AS648" s="97"/>
      <c r="AT648" s="105"/>
      <c r="AU648" s="105"/>
      <c r="AV648" s="105"/>
      <c r="AW648" s="105"/>
      <c r="AX648" s="105"/>
      <c r="AY648" s="105"/>
    </row>
    <row r="649" s="3" customFormat="1" spans="1:5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5"/>
      <c r="Z649" s="5"/>
      <c r="AA649" s="4"/>
      <c r="AB649" s="5"/>
      <c r="AC649" s="5"/>
      <c r="AD649" s="5"/>
      <c r="AE649" s="5"/>
      <c r="AF649" s="4"/>
      <c r="AG649" s="5"/>
      <c r="AH649" s="5"/>
      <c r="AI649" s="5"/>
      <c r="AJ649" s="4"/>
      <c r="AK649" s="94"/>
      <c r="AL649" s="95"/>
      <c r="AM649" s="96"/>
      <c r="AN649" s="97"/>
      <c r="AO649" s="105"/>
      <c r="AP649" s="105"/>
      <c r="AQ649" s="105"/>
      <c r="AR649" s="105"/>
      <c r="AS649" s="97"/>
      <c r="AT649" s="105"/>
      <c r="AU649" s="105"/>
      <c r="AV649" s="105"/>
      <c r="AW649" s="105"/>
      <c r="AX649" s="105"/>
      <c r="AY649" s="105"/>
    </row>
    <row r="650" s="3" customFormat="1" spans="1:5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5"/>
      <c r="Z650" s="5"/>
      <c r="AA650" s="4"/>
      <c r="AB650" s="5"/>
      <c r="AC650" s="5"/>
      <c r="AD650" s="5"/>
      <c r="AE650" s="5"/>
      <c r="AF650" s="4"/>
      <c r="AG650" s="5"/>
      <c r="AH650" s="5"/>
      <c r="AI650" s="5"/>
      <c r="AJ650" s="4"/>
      <c r="AK650" s="94"/>
      <c r="AL650" s="95"/>
      <c r="AM650" s="96"/>
      <c r="AN650" s="97"/>
      <c r="AO650" s="105"/>
      <c r="AP650" s="105"/>
      <c r="AQ650" s="105"/>
      <c r="AR650" s="105"/>
      <c r="AS650" s="97"/>
      <c r="AT650" s="105"/>
      <c r="AU650" s="105"/>
      <c r="AV650" s="105"/>
      <c r="AW650" s="105"/>
      <c r="AX650" s="105"/>
      <c r="AY650" s="105"/>
    </row>
    <row r="651" s="3" customFormat="1" spans="1: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5"/>
      <c r="Z651" s="5"/>
      <c r="AA651" s="4"/>
      <c r="AB651" s="5"/>
      <c r="AC651" s="5"/>
      <c r="AD651" s="5"/>
      <c r="AE651" s="5"/>
      <c r="AF651" s="4"/>
      <c r="AG651" s="5"/>
      <c r="AH651" s="5"/>
      <c r="AI651" s="5"/>
      <c r="AJ651" s="4"/>
      <c r="AK651" s="94"/>
      <c r="AL651" s="95"/>
      <c r="AM651" s="96"/>
      <c r="AN651" s="97"/>
      <c r="AO651" s="105"/>
      <c r="AP651" s="105"/>
      <c r="AQ651" s="105"/>
      <c r="AR651" s="105"/>
      <c r="AS651" s="97"/>
      <c r="AT651" s="105"/>
      <c r="AU651" s="105"/>
      <c r="AV651" s="105"/>
      <c r="AW651" s="105"/>
      <c r="AX651" s="105"/>
      <c r="AY651" s="105"/>
    </row>
    <row r="652" s="3" customFormat="1" spans="1:5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5"/>
      <c r="Z652" s="5"/>
      <c r="AA652" s="4"/>
      <c r="AB652" s="5"/>
      <c r="AC652" s="5"/>
      <c r="AD652" s="5"/>
      <c r="AE652" s="5"/>
      <c r="AF652" s="4"/>
      <c r="AG652" s="5"/>
      <c r="AH652" s="5"/>
      <c r="AI652" s="5"/>
      <c r="AJ652" s="4"/>
      <c r="AK652" s="94"/>
      <c r="AL652" s="95"/>
      <c r="AM652" s="96"/>
      <c r="AN652" s="97"/>
      <c r="AO652" s="105"/>
      <c r="AP652" s="105"/>
      <c r="AQ652" s="105"/>
      <c r="AR652" s="105"/>
      <c r="AS652" s="97"/>
      <c r="AT652" s="105"/>
      <c r="AU652" s="105"/>
      <c r="AV652" s="105"/>
      <c r="AW652" s="105"/>
      <c r="AX652" s="105"/>
      <c r="AY652" s="105"/>
    </row>
    <row r="653" s="3" customFormat="1" spans="1:5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5"/>
      <c r="Z653" s="5"/>
      <c r="AA653" s="4"/>
      <c r="AB653" s="5"/>
      <c r="AC653" s="5"/>
      <c r="AD653" s="5"/>
      <c r="AE653" s="5"/>
      <c r="AF653" s="4"/>
      <c r="AG653" s="5"/>
      <c r="AH653" s="5"/>
      <c r="AI653" s="5"/>
      <c r="AJ653" s="4"/>
      <c r="AK653" s="94"/>
      <c r="AL653" s="95"/>
      <c r="AM653" s="96"/>
      <c r="AN653" s="97"/>
      <c r="AO653" s="105"/>
      <c r="AP653" s="105"/>
      <c r="AQ653" s="105"/>
      <c r="AR653" s="105"/>
      <c r="AS653" s="97"/>
      <c r="AT653" s="105"/>
      <c r="AU653" s="105"/>
      <c r="AV653" s="105"/>
      <c r="AW653" s="105"/>
      <c r="AX653" s="105"/>
      <c r="AY653" s="105"/>
    </row>
    <row r="654" s="3" customFormat="1" spans="1:5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5"/>
      <c r="Z654" s="5"/>
      <c r="AA654" s="4"/>
      <c r="AB654" s="5"/>
      <c r="AC654" s="5"/>
      <c r="AD654" s="5"/>
      <c r="AE654" s="5"/>
      <c r="AF654" s="4"/>
      <c r="AG654" s="5"/>
      <c r="AH654" s="5"/>
      <c r="AI654" s="5"/>
      <c r="AJ654" s="4"/>
      <c r="AK654" s="94"/>
      <c r="AL654" s="95"/>
      <c r="AM654" s="96"/>
      <c r="AN654" s="97"/>
      <c r="AO654" s="105"/>
      <c r="AP654" s="105"/>
      <c r="AQ654" s="105"/>
      <c r="AR654" s="105"/>
      <c r="AS654" s="97"/>
      <c r="AT654" s="105"/>
      <c r="AU654" s="105"/>
      <c r="AV654" s="105"/>
      <c r="AW654" s="105"/>
      <c r="AX654" s="105"/>
      <c r="AY654" s="105"/>
    </row>
    <row r="655" s="3" customFormat="1" spans="1:5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5"/>
      <c r="Z655" s="5"/>
      <c r="AA655" s="4"/>
      <c r="AB655" s="5"/>
      <c r="AC655" s="5"/>
      <c r="AD655" s="5"/>
      <c r="AE655" s="5"/>
      <c r="AF655" s="4"/>
      <c r="AG655" s="5"/>
      <c r="AH655" s="5"/>
      <c r="AI655" s="5"/>
      <c r="AJ655" s="4"/>
      <c r="AK655" s="94"/>
      <c r="AL655" s="95"/>
      <c r="AM655" s="96"/>
      <c r="AN655" s="97"/>
      <c r="AO655" s="105"/>
      <c r="AP655" s="105"/>
      <c r="AQ655" s="105"/>
      <c r="AR655" s="105"/>
      <c r="AS655" s="97"/>
      <c r="AT655" s="105"/>
      <c r="AU655" s="105"/>
      <c r="AV655" s="105"/>
      <c r="AW655" s="105"/>
      <c r="AX655" s="105"/>
      <c r="AY655" s="105"/>
    </row>
    <row r="656" s="3" customFormat="1" spans="1:5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5"/>
      <c r="Z656" s="5"/>
      <c r="AA656" s="4"/>
      <c r="AB656" s="5"/>
      <c r="AC656" s="5"/>
      <c r="AD656" s="5"/>
      <c r="AE656" s="5"/>
      <c r="AF656" s="4"/>
      <c r="AG656" s="5"/>
      <c r="AH656" s="5"/>
      <c r="AI656" s="5"/>
      <c r="AJ656" s="4"/>
      <c r="AK656" s="94"/>
      <c r="AL656" s="95"/>
      <c r="AM656" s="96"/>
      <c r="AN656" s="97"/>
      <c r="AO656" s="105"/>
      <c r="AP656" s="105"/>
      <c r="AQ656" s="105"/>
      <c r="AR656" s="105"/>
      <c r="AS656" s="97"/>
      <c r="AT656" s="105"/>
      <c r="AU656" s="105"/>
      <c r="AV656" s="105"/>
      <c r="AW656" s="105"/>
      <c r="AX656" s="105"/>
      <c r="AY656" s="105"/>
    </row>
    <row r="657" s="3" customFormat="1" spans="1:5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5"/>
      <c r="Z657" s="5"/>
      <c r="AA657" s="4"/>
      <c r="AB657" s="5"/>
      <c r="AC657" s="5"/>
      <c r="AD657" s="5"/>
      <c r="AE657" s="5"/>
      <c r="AF657" s="4"/>
      <c r="AG657" s="5"/>
      <c r="AH657" s="5"/>
      <c r="AI657" s="5"/>
      <c r="AJ657" s="4"/>
      <c r="AK657" s="94"/>
      <c r="AL657" s="95"/>
      <c r="AM657" s="96"/>
      <c r="AN657" s="97"/>
      <c r="AO657" s="105"/>
      <c r="AP657" s="105"/>
      <c r="AQ657" s="105"/>
      <c r="AR657" s="105"/>
      <c r="AS657" s="97"/>
      <c r="AT657" s="105"/>
      <c r="AU657" s="105"/>
      <c r="AV657" s="105"/>
      <c r="AW657" s="105"/>
      <c r="AX657" s="105"/>
      <c r="AY657" s="105"/>
    </row>
    <row r="658" s="3" customFormat="1" spans="1:5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5"/>
      <c r="Z658" s="5"/>
      <c r="AA658" s="4"/>
      <c r="AB658" s="5"/>
      <c r="AC658" s="5"/>
      <c r="AD658" s="5"/>
      <c r="AE658" s="5"/>
      <c r="AF658" s="4"/>
      <c r="AG658" s="5"/>
      <c r="AH658" s="5"/>
      <c r="AI658" s="5"/>
      <c r="AJ658" s="4"/>
      <c r="AK658" s="94"/>
      <c r="AL658" s="95"/>
      <c r="AM658" s="96"/>
      <c r="AN658" s="97"/>
      <c r="AO658" s="105"/>
      <c r="AP658" s="105"/>
      <c r="AQ658" s="105"/>
      <c r="AR658" s="105"/>
      <c r="AS658" s="97"/>
      <c r="AT658" s="105"/>
      <c r="AU658" s="105"/>
      <c r="AV658" s="105"/>
      <c r="AW658" s="105"/>
      <c r="AX658" s="105"/>
      <c r="AY658" s="105"/>
    </row>
    <row r="659" s="3" customFormat="1" spans="1:5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5"/>
      <c r="Z659" s="5"/>
      <c r="AA659" s="4"/>
      <c r="AB659" s="5"/>
      <c r="AC659" s="5"/>
      <c r="AD659" s="5"/>
      <c r="AE659" s="5"/>
      <c r="AF659" s="4"/>
      <c r="AG659" s="5"/>
      <c r="AH659" s="5"/>
      <c r="AI659" s="5"/>
      <c r="AJ659" s="4"/>
      <c r="AK659" s="94"/>
      <c r="AL659" s="95"/>
      <c r="AM659" s="96"/>
      <c r="AN659" s="97"/>
      <c r="AO659" s="105"/>
      <c r="AP659" s="105"/>
      <c r="AQ659" s="105"/>
      <c r="AR659" s="105"/>
      <c r="AS659" s="97"/>
      <c r="AT659" s="105"/>
      <c r="AU659" s="105"/>
      <c r="AV659" s="105"/>
      <c r="AW659" s="105"/>
      <c r="AX659" s="105"/>
      <c r="AY659" s="105"/>
    </row>
    <row r="660" s="3" customFormat="1" spans="1:5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5"/>
      <c r="Z660" s="5"/>
      <c r="AA660" s="4"/>
      <c r="AB660" s="5"/>
      <c r="AC660" s="5"/>
      <c r="AD660" s="5"/>
      <c r="AE660" s="5"/>
      <c r="AF660" s="4"/>
      <c r="AG660" s="5"/>
      <c r="AH660" s="5"/>
      <c r="AI660" s="5"/>
      <c r="AJ660" s="4"/>
      <c r="AK660" s="94"/>
      <c r="AL660" s="95"/>
      <c r="AM660" s="96"/>
      <c r="AN660" s="97"/>
      <c r="AO660" s="105"/>
      <c r="AP660" s="105"/>
      <c r="AQ660" s="105"/>
      <c r="AR660" s="105"/>
      <c r="AS660" s="97"/>
      <c r="AT660" s="105"/>
      <c r="AU660" s="105"/>
      <c r="AV660" s="105"/>
      <c r="AW660" s="105"/>
      <c r="AX660" s="105"/>
      <c r="AY660" s="105"/>
    </row>
    <row r="661" s="3" customFormat="1" spans="1:5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5"/>
      <c r="Z661" s="5"/>
      <c r="AA661" s="4"/>
      <c r="AB661" s="5"/>
      <c r="AC661" s="5"/>
      <c r="AD661" s="5"/>
      <c r="AE661" s="5"/>
      <c r="AF661" s="4"/>
      <c r="AG661" s="5"/>
      <c r="AH661" s="5"/>
      <c r="AI661" s="5"/>
      <c r="AJ661" s="4"/>
      <c r="AK661" s="94"/>
      <c r="AL661" s="95"/>
      <c r="AM661" s="96"/>
      <c r="AN661" s="97"/>
      <c r="AO661" s="105"/>
      <c r="AP661" s="105"/>
      <c r="AQ661" s="105"/>
      <c r="AR661" s="105"/>
      <c r="AS661" s="97"/>
      <c r="AT661" s="105"/>
      <c r="AU661" s="105"/>
      <c r="AV661" s="105"/>
      <c r="AW661" s="105"/>
      <c r="AX661" s="105"/>
      <c r="AY661" s="105"/>
    </row>
    <row r="662" s="3" customFormat="1" spans="1:5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5"/>
      <c r="Z662" s="5"/>
      <c r="AA662" s="4"/>
      <c r="AB662" s="5"/>
      <c r="AC662" s="5"/>
      <c r="AD662" s="5"/>
      <c r="AE662" s="5"/>
      <c r="AF662" s="4"/>
      <c r="AG662" s="5"/>
      <c r="AH662" s="5"/>
      <c r="AI662" s="5"/>
      <c r="AJ662" s="4"/>
      <c r="AK662" s="94"/>
      <c r="AL662" s="95"/>
      <c r="AM662" s="96"/>
      <c r="AN662" s="97"/>
      <c r="AO662" s="105"/>
      <c r="AP662" s="105"/>
      <c r="AQ662" s="105"/>
      <c r="AR662" s="105"/>
      <c r="AS662" s="97"/>
      <c r="AT662" s="105"/>
      <c r="AU662" s="105"/>
      <c r="AV662" s="105"/>
      <c r="AW662" s="105"/>
      <c r="AX662" s="105"/>
      <c r="AY662" s="105"/>
    </row>
    <row r="663" s="3" customFormat="1" spans="1:5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5"/>
      <c r="Z663" s="5"/>
      <c r="AA663" s="4"/>
      <c r="AB663" s="5"/>
      <c r="AC663" s="5"/>
      <c r="AD663" s="5"/>
      <c r="AE663" s="5"/>
      <c r="AF663" s="4"/>
      <c r="AG663" s="5"/>
      <c r="AH663" s="5"/>
      <c r="AI663" s="5"/>
      <c r="AJ663" s="4"/>
      <c r="AK663" s="94"/>
      <c r="AL663" s="95"/>
      <c r="AM663" s="96"/>
      <c r="AN663" s="97"/>
      <c r="AO663" s="105"/>
      <c r="AP663" s="105"/>
      <c r="AQ663" s="105"/>
      <c r="AR663" s="105"/>
      <c r="AS663" s="97"/>
      <c r="AT663" s="105"/>
      <c r="AU663" s="105"/>
      <c r="AV663" s="105"/>
      <c r="AW663" s="105"/>
      <c r="AX663" s="105"/>
      <c r="AY663" s="105"/>
    </row>
    <row r="664" s="3" customFormat="1" spans="1:5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5"/>
      <c r="Z664" s="5"/>
      <c r="AA664" s="4"/>
      <c r="AB664" s="5"/>
      <c r="AC664" s="5"/>
      <c r="AD664" s="5"/>
      <c r="AE664" s="5"/>
      <c r="AF664" s="4"/>
      <c r="AG664" s="5"/>
      <c r="AH664" s="5"/>
      <c r="AI664" s="5"/>
      <c r="AJ664" s="4"/>
      <c r="AK664" s="94"/>
      <c r="AL664" s="95"/>
      <c r="AM664" s="96"/>
      <c r="AN664" s="97"/>
      <c r="AO664" s="105"/>
      <c r="AP664" s="105"/>
      <c r="AQ664" s="105"/>
      <c r="AR664" s="105"/>
      <c r="AS664" s="97"/>
      <c r="AT664" s="105"/>
      <c r="AU664" s="105"/>
      <c r="AV664" s="105"/>
      <c r="AW664" s="105"/>
      <c r="AX664" s="105"/>
      <c r="AY664" s="105"/>
    </row>
    <row r="665" s="3" customFormat="1" spans="1:5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5"/>
      <c r="Z665" s="5"/>
      <c r="AA665" s="4"/>
      <c r="AB665" s="5"/>
      <c r="AC665" s="5"/>
      <c r="AD665" s="5"/>
      <c r="AE665" s="5"/>
      <c r="AF665" s="4"/>
      <c r="AG665" s="5"/>
      <c r="AH665" s="5"/>
      <c r="AI665" s="5"/>
      <c r="AJ665" s="4"/>
      <c r="AK665" s="94"/>
      <c r="AL665" s="95"/>
      <c r="AM665" s="96"/>
      <c r="AN665" s="97"/>
      <c r="AO665" s="105"/>
      <c r="AP665" s="105"/>
      <c r="AQ665" s="105"/>
      <c r="AR665" s="105"/>
      <c r="AS665" s="97"/>
      <c r="AT665" s="105"/>
      <c r="AU665" s="105"/>
      <c r="AV665" s="105"/>
      <c r="AW665" s="105"/>
      <c r="AX665" s="105"/>
      <c r="AY665" s="105"/>
    </row>
    <row r="666" s="3" customFormat="1" spans="1:5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5"/>
      <c r="Z666" s="5"/>
      <c r="AA666" s="4"/>
      <c r="AB666" s="5"/>
      <c r="AC666" s="5"/>
      <c r="AD666" s="5"/>
      <c r="AE666" s="5"/>
      <c r="AF666" s="4"/>
      <c r="AG666" s="5"/>
      <c r="AH666" s="5"/>
      <c r="AI666" s="5"/>
      <c r="AJ666" s="4"/>
      <c r="AK666" s="94"/>
      <c r="AL666" s="95"/>
      <c r="AM666" s="96"/>
      <c r="AN666" s="97"/>
      <c r="AO666" s="105"/>
      <c r="AP666" s="105"/>
      <c r="AQ666" s="105"/>
      <c r="AR666" s="105"/>
      <c r="AS666" s="97"/>
      <c r="AT666" s="105"/>
      <c r="AU666" s="105"/>
      <c r="AV666" s="105"/>
      <c r="AW666" s="105"/>
      <c r="AX666" s="105"/>
      <c r="AY666" s="105"/>
    </row>
    <row r="667" s="3" customFormat="1" spans="1:5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5"/>
      <c r="Z667" s="5"/>
      <c r="AA667" s="4"/>
      <c r="AB667" s="5"/>
      <c r="AC667" s="5"/>
      <c r="AD667" s="5"/>
      <c r="AE667" s="5"/>
      <c r="AF667" s="4"/>
      <c r="AG667" s="5"/>
      <c r="AH667" s="5"/>
      <c r="AI667" s="5"/>
      <c r="AJ667" s="4"/>
      <c r="AK667" s="94"/>
      <c r="AL667" s="95"/>
      <c r="AM667" s="96"/>
      <c r="AN667" s="97"/>
      <c r="AO667" s="105"/>
      <c r="AP667" s="105"/>
      <c r="AQ667" s="105"/>
      <c r="AR667" s="105"/>
      <c r="AS667" s="97"/>
      <c r="AT667" s="105"/>
      <c r="AU667" s="105"/>
      <c r="AV667" s="105"/>
      <c r="AW667" s="105"/>
      <c r="AX667" s="105"/>
      <c r="AY667" s="105"/>
    </row>
    <row r="668" s="3" customFormat="1" spans="1:5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5"/>
      <c r="Z668" s="5"/>
      <c r="AA668" s="4"/>
      <c r="AB668" s="5"/>
      <c r="AC668" s="5"/>
      <c r="AD668" s="5"/>
      <c r="AE668" s="5"/>
      <c r="AF668" s="4"/>
      <c r="AG668" s="5"/>
      <c r="AH668" s="5"/>
      <c r="AI668" s="5"/>
      <c r="AJ668" s="4"/>
      <c r="AK668" s="94"/>
      <c r="AL668" s="95"/>
      <c r="AM668" s="96"/>
      <c r="AN668" s="97"/>
      <c r="AO668" s="105"/>
      <c r="AP668" s="105"/>
      <c r="AQ668" s="105"/>
      <c r="AR668" s="105"/>
      <c r="AS668" s="97"/>
      <c r="AT668" s="105"/>
      <c r="AU668" s="105"/>
      <c r="AV668" s="105"/>
      <c r="AW668" s="105"/>
      <c r="AX668" s="105"/>
      <c r="AY668" s="105"/>
    </row>
    <row r="669" s="3" customFormat="1" spans="1:5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5"/>
      <c r="Z669" s="5"/>
      <c r="AA669" s="4"/>
      <c r="AB669" s="5"/>
      <c r="AC669" s="5"/>
      <c r="AD669" s="5"/>
      <c r="AE669" s="5"/>
      <c r="AF669" s="4"/>
      <c r="AG669" s="5"/>
      <c r="AH669" s="5"/>
      <c r="AI669" s="5"/>
      <c r="AJ669" s="4"/>
      <c r="AK669" s="94"/>
      <c r="AL669" s="95"/>
      <c r="AM669" s="96"/>
      <c r="AN669" s="97"/>
      <c r="AO669" s="105"/>
      <c r="AP669" s="105"/>
      <c r="AQ669" s="105"/>
      <c r="AR669" s="105"/>
      <c r="AS669" s="97"/>
      <c r="AT669" s="105"/>
      <c r="AU669" s="105"/>
      <c r="AV669" s="105"/>
      <c r="AW669" s="105"/>
      <c r="AX669" s="105"/>
      <c r="AY669" s="105"/>
    </row>
    <row r="670" s="3" customFormat="1" spans="1:5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5"/>
      <c r="Z670" s="5"/>
      <c r="AA670" s="4"/>
      <c r="AB670" s="5"/>
      <c r="AC670" s="5"/>
      <c r="AD670" s="5"/>
      <c r="AE670" s="5"/>
      <c r="AF670" s="4"/>
      <c r="AG670" s="5"/>
      <c r="AH670" s="5"/>
      <c r="AI670" s="5"/>
      <c r="AJ670" s="4"/>
      <c r="AK670" s="94"/>
      <c r="AL670" s="95"/>
      <c r="AM670" s="96"/>
      <c r="AN670" s="97"/>
      <c r="AO670" s="105"/>
      <c r="AP670" s="105"/>
      <c r="AQ670" s="105"/>
      <c r="AR670" s="105"/>
      <c r="AS670" s="97"/>
      <c r="AT670" s="105"/>
      <c r="AU670" s="105"/>
      <c r="AV670" s="105"/>
      <c r="AW670" s="105"/>
      <c r="AX670" s="105"/>
      <c r="AY670" s="105"/>
    </row>
    <row r="671" s="3" customFormat="1" spans="1:5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5"/>
      <c r="Z671" s="5"/>
      <c r="AA671" s="4"/>
      <c r="AB671" s="5"/>
      <c r="AC671" s="5"/>
      <c r="AD671" s="5"/>
      <c r="AE671" s="5"/>
      <c r="AF671" s="4"/>
      <c r="AG671" s="5"/>
      <c r="AH671" s="5"/>
      <c r="AI671" s="5"/>
      <c r="AJ671" s="4"/>
      <c r="AK671" s="94"/>
      <c r="AL671" s="95"/>
      <c r="AM671" s="96"/>
      <c r="AN671" s="97"/>
      <c r="AO671" s="105"/>
      <c r="AP671" s="105"/>
      <c r="AQ671" s="105"/>
      <c r="AR671" s="105"/>
      <c r="AS671" s="97"/>
      <c r="AT671" s="105"/>
      <c r="AU671" s="105"/>
      <c r="AV671" s="105"/>
      <c r="AW671" s="105"/>
      <c r="AX671" s="105"/>
      <c r="AY671" s="105"/>
    </row>
    <row r="672" s="3" customFormat="1" spans="1:5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5"/>
      <c r="Z672" s="5"/>
      <c r="AA672" s="4"/>
      <c r="AB672" s="5"/>
      <c r="AC672" s="5"/>
      <c r="AD672" s="5"/>
      <c r="AE672" s="5"/>
      <c r="AF672" s="4"/>
      <c r="AG672" s="5"/>
      <c r="AH672" s="5"/>
      <c r="AI672" s="5"/>
      <c r="AJ672" s="4"/>
      <c r="AK672" s="94"/>
      <c r="AL672" s="95"/>
      <c r="AM672" s="96"/>
      <c r="AN672" s="97"/>
      <c r="AO672" s="105"/>
      <c r="AP672" s="105"/>
      <c r="AQ672" s="105"/>
      <c r="AR672" s="105"/>
      <c r="AS672" s="97"/>
      <c r="AT672" s="105"/>
      <c r="AU672" s="105"/>
      <c r="AV672" s="105"/>
      <c r="AW672" s="105"/>
      <c r="AX672" s="105"/>
      <c r="AY672" s="105"/>
    </row>
    <row r="673" s="3" customFormat="1" spans="1:5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5"/>
      <c r="Z673" s="5"/>
      <c r="AA673" s="4"/>
      <c r="AB673" s="5"/>
      <c r="AC673" s="5"/>
      <c r="AD673" s="5"/>
      <c r="AE673" s="5"/>
      <c r="AF673" s="4"/>
      <c r="AG673" s="5"/>
      <c r="AH673" s="5"/>
      <c r="AI673" s="5"/>
      <c r="AJ673" s="4"/>
      <c r="AK673" s="94"/>
      <c r="AL673" s="95"/>
      <c r="AM673" s="96"/>
      <c r="AN673" s="97"/>
      <c r="AO673" s="105"/>
      <c r="AP673" s="105"/>
      <c r="AQ673" s="105"/>
      <c r="AR673" s="105"/>
      <c r="AS673" s="97"/>
      <c r="AT673" s="105"/>
      <c r="AU673" s="105"/>
      <c r="AV673" s="105"/>
      <c r="AW673" s="105"/>
      <c r="AX673" s="105"/>
      <c r="AY673" s="105"/>
    </row>
    <row r="674" s="3" customFormat="1" spans="1:5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5"/>
      <c r="Z674" s="5"/>
      <c r="AA674" s="4"/>
      <c r="AB674" s="5"/>
      <c r="AC674" s="5"/>
      <c r="AD674" s="5"/>
      <c r="AE674" s="5"/>
      <c r="AF674" s="4"/>
      <c r="AG674" s="5"/>
      <c r="AH674" s="5"/>
      <c r="AI674" s="5"/>
      <c r="AJ674" s="4"/>
      <c r="AK674" s="94"/>
      <c r="AL674" s="95"/>
      <c r="AM674" s="96"/>
      <c r="AN674" s="97"/>
      <c r="AO674" s="105"/>
      <c r="AP674" s="105"/>
      <c r="AQ674" s="105"/>
      <c r="AR674" s="105"/>
      <c r="AS674" s="97"/>
      <c r="AT674" s="105"/>
      <c r="AU674" s="105"/>
      <c r="AV674" s="105"/>
      <c r="AW674" s="105"/>
      <c r="AX674" s="105"/>
      <c r="AY674" s="105"/>
    </row>
    <row r="675" s="3" customFormat="1" spans="1:5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5"/>
      <c r="Z675" s="5"/>
      <c r="AA675" s="4"/>
      <c r="AB675" s="5"/>
      <c r="AC675" s="5"/>
      <c r="AD675" s="5"/>
      <c r="AE675" s="5"/>
      <c r="AF675" s="4"/>
      <c r="AG675" s="5"/>
      <c r="AH675" s="5"/>
      <c r="AI675" s="5"/>
      <c r="AJ675" s="4"/>
      <c r="AK675" s="94"/>
      <c r="AL675" s="95"/>
      <c r="AM675" s="96"/>
      <c r="AN675" s="97"/>
      <c r="AO675" s="105"/>
      <c r="AP675" s="105"/>
      <c r="AQ675" s="105"/>
      <c r="AR675" s="105"/>
      <c r="AS675" s="97"/>
      <c r="AT675" s="105"/>
      <c r="AU675" s="105"/>
      <c r="AV675" s="105"/>
      <c r="AW675" s="105"/>
      <c r="AX675" s="105"/>
      <c r="AY675" s="105"/>
    </row>
    <row r="676" s="3" customFormat="1" spans="1:5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5"/>
      <c r="Z676" s="5"/>
      <c r="AA676" s="4"/>
      <c r="AB676" s="5"/>
      <c r="AC676" s="5"/>
      <c r="AD676" s="5"/>
      <c r="AE676" s="5"/>
      <c r="AF676" s="4"/>
      <c r="AG676" s="5"/>
      <c r="AH676" s="5"/>
      <c r="AI676" s="5"/>
      <c r="AJ676" s="4"/>
      <c r="AK676" s="94"/>
      <c r="AL676" s="95"/>
      <c r="AM676" s="96"/>
      <c r="AN676" s="97"/>
      <c r="AO676" s="105"/>
      <c r="AP676" s="105"/>
      <c r="AQ676" s="105"/>
      <c r="AR676" s="105"/>
      <c r="AS676" s="97"/>
      <c r="AT676" s="105"/>
      <c r="AU676" s="105"/>
      <c r="AV676" s="105"/>
      <c r="AW676" s="105"/>
      <c r="AX676" s="105"/>
      <c r="AY676" s="105"/>
    </row>
    <row r="677" s="3" customFormat="1" spans="1:5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5"/>
      <c r="Z677" s="5"/>
      <c r="AA677" s="4"/>
      <c r="AB677" s="5"/>
      <c r="AC677" s="5"/>
      <c r="AD677" s="5"/>
      <c r="AE677" s="5"/>
      <c r="AF677" s="4"/>
      <c r="AG677" s="5"/>
      <c r="AH677" s="5"/>
      <c r="AI677" s="5"/>
      <c r="AJ677" s="4"/>
      <c r="AK677" s="94"/>
      <c r="AL677" s="95"/>
      <c r="AM677" s="96"/>
      <c r="AN677" s="97"/>
      <c r="AO677" s="105"/>
      <c r="AP677" s="105"/>
      <c r="AQ677" s="105"/>
      <c r="AR677" s="105"/>
      <c r="AS677" s="97"/>
      <c r="AT677" s="105"/>
      <c r="AU677" s="105"/>
      <c r="AV677" s="105"/>
      <c r="AW677" s="105"/>
      <c r="AX677" s="105"/>
      <c r="AY677" s="105"/>
    </row>
    <row r="678" s="3" customFormat="1" spans="1:5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5"/>
      <c r="Z678" s="5"/>
      <c r="AA678" s="4"/>
      <c r="AB678" s="5"/>
      <c r="AC678" s="5"/>
      <c r="AD678" s="5"/>
      <c r="AE678" s="5"/>
      <c r="AF678" s="4"/>
      <c r="AG678" s="5"/>
      <c r="AH678" s="5"/>
      <c r="AI678" s="5"/>
      <c r="AJ678" s="4"/>
      <c r="AK678" s="94"/>
      <c r="AL678" s="95"/>
      <c r="AM678" s="96"/>
      <c r="AN678" s="97"/>
      <c r="AO678" s="105"/>
      <c r="AP678" s="105"/>
      <c r="AQ678" s="105"/>
      <c r="AR678" s="105"/>
      <c r="AS678" s="97"/>
      <c r="AT678" s="105"/>
      <c r="AU678" s="105"/>
      <c r="AV678" s="105"/>
      <c r="AW678" s="105"/>
      <c r="AX678" s="105"/>
      <c r="AY678" s="105"/>
    </row>
    <row r="679" s="3" customFormat="1" spans="1:5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5"/>
      <c r="Z679" s="5"/>
      <c r="AA679" s="4"/>
      <c r="AB679" s="5"/>
      <c r="AC679" s="5"/>
      <c r="AD679" s="5"/>
      <c r="AE679" s="5"/>
      <c r="AF679" s="4"/>
      <c r="AG679" s="5"/>
      <c r="AH679" s="5"/>
      <c r="AI679" s="5"/>
      <c r="AJ679" s="4"/>
      <c r="AK679" s="94"/>
      <c r="AL679" s="95"/>
      <c r="AM679" s="96"/>
      <c r="AN679" s="97"/>
      <c r="AO679" s="105"/>
      <c r="AP679" s="105"/>
      <c r="AQ679" s="105"/>
      <c r="AR679" s="105"/>
      <c r="AS679" s="97"/>
      <c r="AT679" s="105"/>
      <c r="AU679" s="105"/>
      <c r="AV679" s="105"/>
      <c r="AW679" s="105"/>
      <c r="AX679" s="105"/>
      <c r="AY679" s="105"/>
    </row>
    <row r="680" s="3" customFormat="1" spans="1:5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5"/>
      <c r="Z680" s="5"/>
      <c r="AA680" s="4"/>
      <c r="AB680" s="5"/>
      <c r="AC680" s="5"/>
      <c r="AD680" s="5"/>
      <c r="AE680" s="5"/>
      <c r="AF680" s="4"/>
      <c r="AG680" s="5"/>
      <c r="AH680" s="5"/>
      <c r="AI680" s="5"/>
      <c r="AJ680" s="4"/>
      <c r="AK680" s="94"/>
      <c r="AL680" s="95"/>
      <c r="AM680" s="96"/>
      <c r="AN680" s="97"/>
      <c r="AO680" s="105"/>
      <c r="AP680" s="105"/>
      <c r="AQ680" s="105"/>
      <c r="AR680" s="105"/>
      <c r="AS680" s="97"/>
      <c r="AT680" s="105"/>
      <c r="AU680" s="105"/>
      <c r="AV680" s="105"/>
      <c r="AW680" s="105"/>
      <c r="AX680" s="105"/>
      <c r="AY680" s="105"/>
    </row>
    <row r="681" s="3" customFormat="1" spans="1:5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5"/>
      <c r="Z681" s="5"/>
      <c r="AA681" s="4"/>
      <c r="AB681" s="5"/>
      <c r="AC681" s="5"/>
      <c r="AD681" s="5"/>
      <c r="AE681" s="5"/>
      <c r="AF681" s="4"/>
      <c r="AG681" s="5"/>
      <c r="AH681" s="5"/>
      <c r="AI681" s="5"/>
      <c r="AJ681" s="4"/>
      <c r="AK681" s="94"/>
      <c r="AL681" s="95"/>
      <c r="AM681" s="96"/>
      <c r="AN681" s="97"/>
      <c r="AO681" s="105"/>
      <c r="AP681" s="105"/>
      <c r="AQ681" s="105"/>
      <c r="AR681" s="105"/>
      <c r="AS681" s="97"/>
      <c r="AT681" s="105"/>
      <c r="AU681" s="105"/>
      <c r="AV681" s="105"/>
      <c r="AW681" s="105"/>
      <c r="AX681" s="105"/>
      <c r="AY681" s="105"/>
    </row>
    <row r="682" s="3" customFormat="1" spans="1:5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5"/>
      <c r="Z682" s="5"/>
      <c r="AA682" s="4"/>
      <c r="AB682" s="5"/>
      <c r="AC682" s="5"/>
      <c r="AD682" s="5"/>
      <c r="AE682" s="5"/>
      <c r="AF682" s="4"/>
      <c r="AG682" s="5"/>
      <c r="AH682" s="5"/>
      <c r="AI682" s="5"/>
      <c r="AJ682" s="4"/>
      <c r="AK682" s="94"/>
      <c r="AL682" s="95"/>
      <c r="AM682" s="96"/>
      <c r="AN682" s="97"/>
      <c r="AO682" s="105"/>
      <c r="AP682" s="105"/>
      <c r="AQ682" s="105"/>
      <c r="AR682" s="105"/>
      <c r="AS682" s="97"/>
      <c r="AT682" s="105"/>
      <c r="AU682" s="105"/>
      <c r="AV682" s="105"/>
      <c r="AW682" s="105"/>
      <c r="AX682" s="105"/>
      <c r="AY682" s="105"/>
    </row>
    <row r="683" s="3" customFormat="1" spans="1:5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5"/>
      <c r="Z683" s="5"/>
      <c r="AA683" s="4"/>
      <c r="AB683" s="5"/>
      <c r="AC683" s="5"/>
      <c r="AD683" s="5"/>
      <c r="AE683" s="5"/>
      <c r="AF683" s="4"/>
      <c r="AG683" s="5"/>
      <c r="AH683" s="5"/>
      <c r="AI683" s="5"/>
      <c r="AJ683" s="4"/>
      <c r="AK683" s="94"/>
      <c r="AL683" s="95"/>
      <c r="AM683" s="96"/>
      <c r="AN683" s="97"/>
      <c r="AO683" s="105"/>
      <c r="AP683" s="105"/>
      <c r="AQ683" s="105"/>
      <c r="AR683" s="105"/>
      <c r="AS683" s="97"/>
      <c r="AT683" s="105"/>
      <c r="AU683" s="105"/>
      <c r="AV683" s="105"/>
      <c r="AW683" s="105"/>
      <c r="AX683" s="105"/>
      <c r="AY683" s="105"/>
    </row>
    <row r="684" s="3" customFormat="1" spans="1:5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5"/>
      <c r="Z684" s="5"/>
      <c r="AA684" s="4"/>
      <c r="AB684" s="5"/>
      <c r="AC684" s="5"/>
      <c r="AD684" s="5"/>
      <c r="AE684" s="5"/>
      <c r="AF684" s="4"/>
      <c r="AG684" s="5"/>
      <c r="AH684" s="5"/>
      <c r="AI684" s="5"/>
      <c r="AJ684" s="4"/>
      <c r="AK684" s="94"/>
      <c r="AL684" s="95"/>
      <c r="AM684" s="96"/>
      <c r="AN684" s="97"/>
      <c r="AO684" s="105"/>
      <c r="AP684" s="105"/>
      <c r="AQ684" s="105"/>
      <c r="AR684" s="105"/>
      <c r="AS684" s="97"/>
      <c r="AT684" s="105"/>
      <c r="AU684" s="105"/>
      <c r="AV684" s="105"/>
      <c r="AW684" s="105"/>
      <c r="AX684" s="105"/>
      <c r="AY684" s="105"/>
    </row>
    <row r="685" s="3" customFormat="1" spans="1:5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5"/>
      <c r="Z685" s="5"/>
      <c r="AA685" s="4"/>
      <c r="AB685" s="5"/>
      <c r="AC685" s="5"/>
      <c r="AD685" s="5"/>
      <c r="AE685" s="5"/>
      <c r="AF685" s="4"/>
      <c r="AG685" s="5"/>
      <c r="AH685" s="5"/>
      <c r="AI685" s="5"/>
      <c r="AJ685" s="4"/>
      <c r="AK685" s="94"/>
      <c r="AL685" s="95"/>
      <c r="AM685" s="96"/>
      <c r="AN685" s="97"/>
      <c r="AO685" s="105"/>
      <c r="AP685" s="105"/>
      <c r="AQ685" s="105"/>
      <c r="AR685" s="105"/>
      <c r="AS685" s="97"/>
      <c r="AT685" s="105"/>
      <c r="AU685" s="105"/>
      <c r="AV685" s="105"/>
      <c r="AW685" s="105"/>
      <c r="AX685" s="105"/>
      <c r="AY685" s="105"/>
    </row>
    <row r="686" s="3" customFormat="1" spans="1:5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5"/>
      <c r="Z686" s="5"/>
      <c r="AA686" s="4"/>
      <c r="AB686" s="5"/>
      <c r="AC686" s="5"/>
      <c r="AD686" s="5"/>
      <c r="AE686" s="5"/>
      <c r="AF686" s="4"/>
      <c r="AG686" s="5"/>
      <c r="AH686" s="5"/>
      <c r="AI686" s="5"/>
      <c r="AJ686" s="4"/>
      <c r="AK686" s="94"/>
      <c r="AL686" s="95"/>
      <c r="AM686" s="96"/>
      <c r="AN686" s="97"/>
      <c r="AO686" s="105"/>
      <c r="AP686" s="105"/>
      <c r="AQ686" s="105"/>
      <c r="AR686" s="105"/>
      <c r="AS686" s="97"/>
      <c r="AT686" s="105"/>
      <c r="AU686" s="105"/>
      <c r="AV686" s="105"/>
      <c r="AW686" s="105"/>
      <c r="AX686" s="105"/>
      <c r="AY686" s="105"/>
    </row>
    <row r="687" s="3" customFormat="1" spans="1:5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5"/>
      <c r="Z687" s="5"/>
      <c r="AA687" s="4"/>
      <c r="AB687" s="5"/>
      <c r="AC687" s="5"/>
      <c r="AD687" s="5"/>
      <c r="AE687" s="5"/>
      <c r="AF687" s="4"/>
      <c r="AG687" s="5"/>
      <c r="AH687" s="5"/>
      <c r="AI687" s="5"/>
      <c r="AJ687" s="4"/>
      <c r="AK687" s="94"/>
      <c r="AL687" s="95"/>
      <c r="AM687" s="96"/>
      <c r="AN687" s="97"/>
      <c r="AO687" s="105"/>
      <c r="AP687" s="105"/>
      <c r="AQ687" s="105"/>
      <c r="AR687" s="105"/>
      <c r="AS687" s="97"/>
      <c r="AT687" s="105"/>
      <c r="AU687" s="105"/>
      <c r="AV687" s="105"/>
      <c r="AW687" s="105"/>
      <c r="AX687" s="105"/>
      <c r="AY687" s="105"/>
    </row>
    <row r="688" s="3" customFormat="1" spans="1:5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5"/>
      <c r="Z688" s="5"/>
      <c r="AA688" s="4"/>
      <c r="AB688" s="5"/>
      <c r="AC688" s="5"/>
      <c r="AD688" s="5"/>
      <c r="AE688" s="5"/>
      <c r="AF688" s="4"/>
      <c r="AG688" s="5"/>
      <c r="AH688" s="5"/>
      <c r="AI688" s="5"/>
      <c r="AJ688" s="4"/>
      <c r="AK688" s="94"/>
      <c r="AL688" s="95"/>
      <c r="AM688" s="96"/>
      <c r="AN688" s="97"/>
      <c r="AO688" s="105"/>
      <c r="AP688" s="105"/>
      <c r="AQ688" s="105"/>
      <c r="AR688" s="105"/>
      <c r="AS688" s="97"/>
      <c r="AT688" s="105"/>
      <c r="AU688" s="105"/>
      <c r="AV688" s="105"/>
      <c r="AW688" s="105"/>
      <c r="AX688" s="105"/>
      <c r="AY688" s="105"/>
    </row>
    <row r="689" s="3" customFormat="1" spans="1:5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5"/>
      <c r="Z689" s="5"/>
      <c r="AA689" s="4"/>
      <c r="AB689" s="5"/>
      <c r="AC689" s="5"/>
      <c r="AD689" s="5"/>
      <c r="AE689" s="5"/>
      <c r="AF689" s="4"/>
      <c r="AG689" s="5"/>
      <c r="AH689" s="5"/>
      <c r="AI689" s="5"/>
      <c r="AJ689" s="4"/>
      <c r="AK689" s="94"/>
      <c r="AL689" s="95"/>
      <c r="AM689" s="96"/>
      <c r="AN689" s="97"/>
      <c r="AO689" s="105"/>
      <c r="AP689" s="105"/>
      <c r="AQ689" s="105"/>
      <c r="AR689" s="105"/>
      <c r="AS689" s="97"/>
      <c r="AT689" s="105"/>
      <c r="AU689" s="105"/>
      <c r="AV689" s="105"/>
      <c r="AW689" s="105"/>
      <c r="AX689" s="105"/>
      <c r="AY689" s="105"/>
    </row>
    <row r="690" s="3" customFormat="1" spans="1:5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5"/>
      <c r="Z690" s="5"/>
      <c r="AA690" s="4"/>
      <c r="AB690" s="5"/>
      <c r="AC690" s="5"/>
      <c r="AD690" s="5"/>
      <c r="AE690" s="5"/>
      <c r="AF690" s="4"/>
      <c r="AG690" s="5"/>
      <c r="AH690" s="5"/>
      <c r="AI690" s="5"/>
      <c r="AJ690" s="4"/>
      <c r="AK690" s="94"/>
      <c r="AL690" s="95"/>
      <c r="AM690" s="96"/>
      <c r="AN690" s="97"/>
      <c r="AO690" s="105"/>
      <c r="AP690" s="105"/>
      <c r="AQ690" s="105"/>
      <c r="AR690" s="105"/>
      <c r="AS690" s="97"/>
      <c r="AT690" s="105"/>
      <c r="AU690" s="105"/>
      <c r="AV690" s="105"/>
      <c r="AW690" s="105"/>
      <c r="AX690" s="105"/>
      <c r="AY690" s="105"/>
    </row>
    <row r="691" s="3" customFormat="1" spans="1:5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5"/>
      <c r="Z691" s="5"/>
      <c r="AA691" s="4"/>
      <c r="AB691" s="5"/>
      <c r="AC691" s="5"/>
      <c r="AD691" s="5"/>
      <c r="AE691" s="5"/>
      <c r="AF691" s="4"/>
      <c r="AG691" s="5"/>
      <c r="AH691" s="5"/>
      <c r="AI691" s="5"/>
      <c r="AJ691" s="4"/>
      <c r="AK691" s="94"/>
      <c r="AL691" s="95"/>
      <c r="AM691" s="96"/>
      <c r="AN691" s="97"/>
      <c r="AO691" s="105"/>
      <c r="AP691" s="105"/>
      <c r="AQ691" s="105"/>
      <c r="AR691" s="105"/>
      <c r="AS691" s="97"/>
      <c r="AT691" s="105"/>
      <c r="AU691" s="105"/>
      <c r="AV691" s="105"/>
      <c r="AW691" s="105"/>
      <c r="AX691" s="105"/>
      <c r="AY691" s="105"/>
    </row>
    <row r="692" s="3" customFormat="1" spans="1:5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5"/>
      <c r="Z692" s="5"/>
      <c r="AA692" s="4"/>
      <c r="AB692" s="5"/>
      <c r="AC692" s="5"/>
      <c r="AD692" s="5"/>
      <c r="AE692" s="5"/>
      <c r="AF692" s="4"/>
      <c r="AG692" s="5"/>
      <c r="AH692" s="5"/>
      <c r="AI692" s="5"/>
      <c r="AJ692" s="4"/>
      <c r="AK692" s="94"/>
      <c r="AL692" s="95"/>
      <c r="AM692" s="96"/>
      <c r="AN692" s="97"/>
      <c r="AO692" s="105"/>
      <c r="AP692" s="105"/>
      <c r="AQ692" s="105"/>
      <c r="AR692" s="105"/>
      <c r="AS692" s="97"/>
      <c r="AT692" s="105"/>
      <c r="AU692" s="105"/>
      <c r="AV692" s="105"/>
      <c r="AW692" s="105"/>
      <c r="AX692" s="105"/>
      <c r="AY692" s="105"/>
    </row>
    <row r="693" s="3" customFormat="1" spans="1:5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5"/>
      <c r="Z693" s="5"/>
      <c r="AA693" s="4"/>
      <c r="AB693" s="5"/>
      <c r="AC693" s="5"/>
      <c r="AD693" s="5"/>
      <c r="AE693" s="5"/>
      <c r="AF693" s="4"/>
      <c r="AG693" s="5"/>
      <c r="AH693" s="5"/>
      <c r="AI693" s="5"/>
      <c r="AJ693" s="4"/>
      <c r="AK693" s="94"/>
      <c r="AL693" s="95"/>
      <c r="AM693" s="96"/>
      <c r="AN693" s="97"/>
      <c r="AO693" s="105"/>
      <c r="AP693" s="105"/>
      <c r="AQ693" s="105"/>
      <c r="AR693" s="105"/>
      <c r="AS693" s="97"/>
      <c r="AT693" s="105"/>
      <c r="AU693" s="105"/>
      <c r="AV693" s="105"/>
      <c r="AW693" s="105"/>
      <c r="AX693" s="105"/>
      <c r="AY693" s="105"/>
    </row>
    <row r="694" s="3" customFormat="1" spans="1:5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5"/>
      <c r="Z694" s="5"/>
      <c r="AA694" s="4"/>
      <c r="AB694" s="5"/>
      <c r="AC694" s="5"/>
      <c r="AD694" s="5"/>
      <c r="AE694" s="5"/>
      <c r="AF694" s="4"/>
      <c r="AG694" s="5"/>
      <c r="AH694" s="5"/>
      <c r="AI694" s="5"/>
      <c r="AJ694" s="4"/>
      <c r="AK694" s="94"/>
      <c r="AL694" s="95"/>
      <c r="AM694" s="96"/>
      <c r="AN694" s="97"/>
      <c r="AO694" s="105"/>
      <c r="AP694" s="105"/>
      <c r="AQ694" s="105"/>
      <c r="AR694" s="105"/>
      <c r="AS694" s="97"/>
      <c r="AT694" s="105"/>
      <c r="AU694" s="105"/>
      <c r="AV694" s="105"/>
      <c r="AW694" s="105"/>
      <c r="AX694" s="105"/>
      <c r="AY694" s="105"/>
    </row>
    <row r="695" s="3" customFormat="1" spans="1:5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5"/>
      <c r="Z695" s="5"/>
      <c r="AA695" s="4"/>
      <c r="AB695" s="5"/>
      <c r="AC695" s="5"/>
      <c r="AD695" s="5"/>
      <c r="AE695" s="5"/>
      <c r="AF695" s="4"/>
      <c r="AG695" s="5"/>
      <c r="AH695" s="5"/>
      <c r="AI695" s="5"/>
      <c r="AJ695" s="4"/>
      <c r="AK695" s="94"/>
      <c r="AL695" s="95"/>
      <c r="AM695" s="96"/>
      <c r="AN695" s="97"/>
      <c r="AO695" s="105"/>
      <c r="AP695" s="105"/>
      <c r="AQ695" s="105"/>
      <c r="AR695" s="105"/>
      <c r="AS695" s="97"/>
      <c r="AT695" s="105"/>
      <c r="AU695" s="105"/>
      <c r="AV695" s="105"/>
      <c r="AW695" s="105"/>
      <c r="AX695" s="105"/>
      <c r="AY695" s="105"/>
    </row>
    <row r="696" s="3" customFormat="1" spans="1:5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5"/>
      <c r="Z696" s="5"/>
      <c r="AA696" s="4"/>
      <c r="AB696" s="5"/>
      <c r="AC696" s="5"/>
      <c r="AD696" s="5"/>
      <c r="AE696" s="5"/>
      <c r="AF696" s="4"/>
      <c r="AG696" s="5"/>
      <c r="AH696" s="5"/>
      <c r="AI696" s="5"/>
      <c r="AJ696" s="4"/>
      <c r="AK696" s="94"/>
      <c r="AL696" s="95"/>
      <c r="AM696" s="96"/>
      <c r="AN696" s="97"/>
      <c r="AO696" s="105"/>
      <c r="AP696" s="105"/>
      <c r="AQ696" s="105"/>
      <c r="AR696" s="105"/>
      <c r="AS696" s="97"/>
      <c r="AT696" s="105"/>
      <c r="AU696" s="105"/>
      <c r="AV696" s="105"/>
      <c r="AW696" s="105"/>
      <c r="AX696" s="105"/>
      <c r="AY696" s="105"/>
    </row>
    <row r="697" s="3" customFormat="1" spans="1:5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5"/>
      <c r="Z697" s="5"/>
      <c r="AA697" s="4"/>
      <c r="AB697" s="5"/>
      <c r="AC697" s="5"/>
      <c r="AD697" s="5"/>
      <c r="AE697" s="5"/>
      <c r="AF697" s="4"/>
      <c r="AG697" s="5"/>
      <c r="AH697" s="5"/>
      <c r="AI697" s="5"/>
      <c r="AJ697" s="4"/>
      <c r="AK697" s="94"/>
      <c r="AL697" s="95"/>
      <c r="AM697" s="96"/>
      <c r="AN697" s="97"/>
      <c r="AO697" s="105"/>
      <c r="AP697" s="105"/>
      <c r="AQ697" s="105"/>
      <c r="AR697" s="105"/>
      <c r="AS697" s="97"/>
      <c r="AT697" s="105"/>
      <c r="AU697" s="105"/>
      <c r="AV697" s="105"/>
      <c r="AW697" s="105"/>
      <c r="AX697" s="105"/>
      <c r="AY697" s="105"/>
    </row>
    <row r="698" s="3" customFormat="1" spans="1:5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5"/>
      <c r="Z698" s="5"/>
      <c r="AA698" s="4"/>
      <c r="AB698" s="5"/>
      <c r="AC698" s="5"/>
      <c r="AD698" s="5"/>
      <c r="AE698" s="5"/>
      <c r="AF698" s="4"/>
      <c r="AG698" s="5"/>
      <c r="AH698" s="5"/>
      <c r="AI698" s="5"/>
      <c r="AJ698" s="4"/>
      <c r="AK698" s="94"/>
      <c r="AL698" s="95"/>
      <c r="AM698" s="96"/>
      <c r="AN698" s="97"/>
      <c r="AO698" s="105"/>
      <c r="AP698" s="105"/>
      <c r="AQ698" s="105"/>
      <c r="AR698" s="105"/>
      <c r="AS698" s="97"/>
      <c r="AT698" s="105"/>
      <c r="AU698" s="105"/>
      <c r="AV698" s="105"/>
      <c r="AW698" s="105"/>
      <c r="AX698" s="105"/>
      <c r="AY698" s="105"/>
    </row>
    <row r="699" s="3" customFormat="1" spans="1:5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5"/>
      <c r="Z699" s="5"/>
      <c r="AA699" s="4"/>
      <c r="AB699" s="5"/>
      <c r="AC699" s="5"/>
      <c r="AD699" s="5"/>
      <c r="AE699" s="5"/>
      <c r="AF699" s="4"/>
      <c r="AG699" s="5"/>
      <c r="AH699" s="5"/>
      <c r="AI699" s="5"/>
      <c r="AJ699" s="4"/>
      <c r="AK699" s="94"/>
      <c r="AL699" s="95"/>
      <c r="AM699" s="96"/>
      <c r="AN699" s="97"/>
      <c r="AO699" s="105"/>
      <c r="AP699" s="105"/>
      <c r="AQ699" s="105"/>
      <c r="AR699" s="105"/>
      <c r="AS699" s="97"/>
      <c r="AT699" s="105"/>
      <c r="AU699" s="105"/>
      <c r="AV699" s="105"/>
      <c r="AW699" s="105"/>
      <c r="AX699" s="105"/>
      <c r="AY699" s="105"/>
    </row>
    <row r="700" s="3" customFormat="1" spans="1:5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5"/>
      <c r="Z700" s="5"/>
      <c r="AA700" s="4"/>
      <c r="AB700" s="5"/>
      <c r="AC700" s="5"/>
      <c r="AD700" s="5"/>
      <c r="AE700" s="5"/>
      <c r="AF700" s="4"/>
      <c r="AG700" s="5"/>
      <c r="AH700" s="5"/>
      <c r="AI700" s="5"/>
      <c r="AJ700" s="4"/>
      <c r="AK700" s="94"/>
      <c r="AL700" s="95"/>
      <c r="AM700" s="96"/>
      <c r="AN700" s="97"/>
      <c r="AO700" s="105"/>
      <c r="AP700" s="105"/>
      <c r="AQ700" s="105"/>
      <c r="AR700" s="105"/>
      <c r="AS700" s="97"/>
      <c r="AT700" s="105"/>
      <c r="AU700" s="105"/>
      <c r="AV700" s="105"/>
      <c r="AW700" s="105"/>
      <c r="AX700" s="105"/>
      <c r="AY700" s="105"/>
    </row>
    <row r="701" s="3" customFormat="1" spans="1:5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5"/>
      <c r="Z701" s="5"/>
      <c r="AA701" s="4"/>
      <c r="AB701" s="5"/>
      <c r="AC701" s="5"/>
      <c r="AD701" s="5"/>
      <c r="AE701" s="5"/>
      <c r="AF701" s="4"/>
      <c r="AG701" s="5"/>
      <c r="AH701" s="5"/>
      <c r="AI701" s="5"/>
      <c r="AJ701" s="4"/>
      <c r="AK701" s="94"/>
      <c r="AL701" s="95"/>
      <c r="AM701" s="96"/>
      <c r="AN701" s="97"/>
      <c r="AO701" s="105"/>
      <c r="AP701" s="105"/>
      <c r="AQ701" s="105"/>
      <c r="AR701" s="105"/>
      <c r="AS701" s="97"/>
      <c r="AT701" s="105"/>
      <c r="AU701" s="105"/>
      <c r="AV701" s="105"/>
      <c r="AW701" s="105"/>
      <c r="AX701" s="105"/>
      <c r="AY701" s="105"/>
    </row>
    <row r="702" s="3" customFormat="1" spans="1:5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5"/>
      <c r="Z702" s="5"/>
      <c r="AA702" s="4"/>
      <c r="AB702" s="5"/>
      <c r="AC702" s="5"/>
      <c r="AD702" s="5"/>
      <c r="AE702" s="5"/>
      <c r="AF702" s="4"/>
      <c r="AG702" s="5"/>
      <c r="AH702" s="5"/>
      <c r="AI702" s="5"/>
      <c r="AJ702" s="4"/>
      <c r="AK702" s="94"/>
      <c r="AL702" s="95"/>
      <c r="AM702" s="96"/>
      <c r="AN702" s="97"/>
      <c r="AO702" s="105"/>
      <c r="AP702" s="105"/>
      <c r="AQ702" s="105"/>
      <c r="AR702" s="105"/>
      <c r="AS702" s="97"/>
      <c r="AT702" s="105"/>
      <c r="AU702" s="105"/>
      <c r="AV702" s="105"/>
      <c r="AW702" s="105"/>
      <c r="AX702" s="105"/>
      <c r="AY702" s="105"/>
    </row>
    <row r="703" s="3" customFormat="1" spans="1:5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5"/>
      <c r="Z703" s="5"/>
      <c r="AA703" s="4"/>
      <c r="AB703" s="5"/>
      <c r="AC703" s="5"/>
      <c r="AD703" s="5"/>
      <c r="AE703" s="5"/>
      <c r="AF703" s="4"/>
      <c r="AG703" s="5"/>
      <c r="AH703" s="5"/>
      <c r="AI703" s="5"/>
      <c r="AJ703" s="4"/>
      <c r="AK703" s="94"/>
      <c r="AL703" s="95"/>
      <c r="AM703" s="96"/>
      <c r="AN703" s="97"/>
      <c r="AO703" s="105"/>
      <c r="AP703" s="105"/>
      <c r="AQ703" s="105"/>
      <c r="AR703" s="105"/>
      <c r="AS703" s="97"/>
      <c r="AT703" s="105"/>
      <c r="AU703" s="105"/>
      <c r="AV703" s="105"/>
      <c r="AW703" s="105"/>
      <c r="AX703" s="105"/>
      <c r="AY703" s="105"/>
    </row>
    <row r="704" s="3" customFormat="1" spans="1:5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5"/>
      <c r="Z704" s="5"/>
      <c r="AA704" s="4"/>
      <c r="AB704" s="5"/>
      <c r="AC704" s="5"/>
      <c r="AD704" s="5"/>
      <c r="AE704" s="5"/>
      <c r="AF704" s="4"/>
      <c r="AG704" s="5"/>
      <c r="AH704" s="5"/>
      <c r="AI704" s="5"/>
      <c r="AJ704" s="4"/>
      <c r="AK704" s="94"/>
      <c r="AL704" s="95"/>
      <c r="AM704" s="96"/>
      <c r="AN704" s="97"/>
      <c r="AO704" s="105"/>
      <c r="AP704" s="105"/>
      <c r="AQ704" s="105"/>
      <c r="AR704" s="105"/>
      <c r="AS704" s="97"/>
      <c r="AT704" s="105"/>
      <c r="AU704" s="105"/>
      <c r="AV704" s="105"/>
      <c r="AW704" s="105"/>
      <c r="AX704" s="105"/>
      <c r="AY704" s="105"/>
    </row>
    <row r="705" s="3" customFormat="1" spans="1:5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5"/>
      <c r="Z705" s="5"/>
      <c r="AA705" s="4"/>
      <c r="AB705" s="5"/>
      <c r="AC705" s="5"/>
      <c r="AD705" s="5"/>
      <c r="AE705" s="5"/>
      <c r="AF705" s="4"/>
      <c r="AG705" s="5"/>
      <c r="AH705" s="5"/>
      <c r="AI705" s="5"/>
      <c r="AJ705" s="4"/>
      <c r="AK705" s="94"/>
      <c r="AL705" s="95"/>
      <c r="AM705" s="96"/>
      <c r="AN705" s="97"/>
      <c r="AO705" s="105"/>
      <c r="AP705" s="105"/>
      <c r="AQ705" s="105"/>
      <c r="AR705" s="105"/>
      <c r="AS705" s="97"/>
      <c r="AT705" s="105"/>
      <c r="AU705" s="105"/>
      <c r="AV705" s="105"/>
      <c r="AW705" s="105"/>
      <c r="AX705" s="105"/>
      <c r="AY705" s="105"/>
    </row>
    <row r="706" s="3" customFormat="1" spans="1:5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5"/>
      <c r="Z706" s="5"/>
      <c r="AA706" s="4"/>
      <c r="AB706" s="5"/>
      <c r="AC706" s="5"/>
      <c r="AD706" s="5"/>
      <c r="AE706" s="5"/>
      <c r="AF706" s="4"/>
      <c r="AG706" s="5"/>
      <c r="AH706" s="5"/>
      <c r="AI706" s="5"/>
      <c r="AJ706" s="4"/>
      <c r="AK706" s="94"/>
      <c r="AL706" s="95"/>
      <c r="AM706" s="96"/>
      <c r="AN706" s="97"/>
      <c r="AO706" s="105"/>
      <c r="AP706" s="105"/>
      <c r="AQ706" s="105"/>
      <c r="AR706" s="105"/>
      <c r="AS706" s="97"/>
      <c r="AT706" s="105"/>
      <c r="AU706" s="105"/>
      <c r="AV706" s="105"/>
      <c r="AW706" s="105"/>
      <c r="AX706" s="105"/>
      <c r="AY706" s="105"/>
    </row>
    <row r="707" s="3" customFormat="1" spans="1:5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5"/>
      <c r="Z707" s="5"/>
      <c r="AA707" s="4"/>
      <c r="AB707" s="5"/>
      <c r="AC707" s="5"/>
      <c r="AD707" s="5"/>
      <c r="AE707" s="5"/>
      <c r="AF707" s="4"/>
      <c r="AG707" s="5"/>
      <c r="AH707" s="5"/>
      <c r="AI707" s="5"/>
      <c r="AJ707" s="4"/>
      <c r="AK707" s="94"/>
      <c r="AL707" s="95"/>
      <c r="AM707" s="96"/>
      <c r="AN707" s="97"/>
      <c r="AO707" s="105"/>
      <c r="AP707" s="105"/>
      <c r="AQ707" s="105"/>
      <c r="AR707" s="105"/>
      <c r="AS707" s="97"/>
      <c r="AT707" s="105"/>
      <c r="AU707" s="105"/>
      <c r="AV707" s="105"/>
      <c r="AW707" s="105"/>
      <c r="AX707" s="105"/>
      <c r="AY707" s="105"/>
    </row>
    <row r="708" s="3" customFormat="1" spans="1:5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5"/>
      <c r="Z708" s="5"/>
      <c r="AA708" s="4"/>
      <c r="AB708" s="5"/>
      <c r="AC708" s="5"/>
      <c r="AD708" s="5"/>
      <c r="AE708" s="5"/>
      <c r="AF708" s="4"/>
      <c r="AG708" s="5"/>
      <c r="AH708" s="5"/>
      <c r="AI708" s="5"/>
      <c r="AJ708" s="4"/>
      <c r="AK708" s="94"/>
      <c r="AL708" s="95"/>
      <c r="AM708" s="96"/>
      <c r="AN708" s="97"/>
      <c r="AO708" s="105"/>
      <c r="AP708" s="105"/>
      <c r="AQ708" s="105"/>
      <c r="AR708" s="105"/>
      <c r="AS708" s="97"/>
      <c r="AT708" s="105"/>
      <c r="AU708" s="105"/>
      <c r="AV708" s="105"/>
      <c r="AW708" s="105"/>
      <c r="AX708" s="105"/>
      <c r="AY708" s="105"/>
    </row>
    <row r="709" s="3" customFormat="1" spans="1:5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5"/>
      <c r="Z709" s="5"/>
      <c r="AA709" s="4"/>
      <c r="AB709" s="5"/>
      <c r="AC709" s="5"/>
      <c r="AD709" s="5"/>
      <c r="AE709" s="5"/>
      <c r="AF709" s="4"/>
      <c r="AG709" s="5"/>
      <c r="AH709" s="5"/>
      <c r="AI709" s="5"/>
      <c r="AJ709" s="4"/>
      <c r="AK709" s="94"/>
      <c r="AL709" s="95"/>
      <c r="AM709" s="96"/>
      <c r="AN709" s="97"/>
      <c r="AO709" s="105"/>
      <c r="AP709" s="105"/>
      <c r="AQ709" s="105"/>
      <c r="AR709" s="105"/>
      <c r="AS709" s="97"/>
      <c r="AT709" s="105"/>
      <c r="AU709" s="105"/>
      <c r="AV709" s="105"/>
      <c r="AW709" s="105"/>
      <c r="AX709" s="105"/>
      <c r="AY709" s="105"/>
    </row>
    <row r="710" s="3" customFormat="1" spans="1:5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5"/>
      <c r="Z710" s="5"/>
      <c r="AA710" s="4"/>
      <c r="AB710" s="5"/>
      <c r="AC710" s="5"/>
      <c r="AD710" s="5"/>
      <c r="AE710" s="5"/>
      <c r="AF710" s="4"/>
      <c r="AG710" s="5"/>
      <c r="AH710" s="5"/>
      <c r="AI710" s="5"/>
      <c r="AJ710" s="4"/>
      <c r="AK710" s="94"/>
      <c r="AL710" s="95"/>
      <c r="AM710" s="96"/>
      <c r="AN710" s="97"/>
      <c r="AO710" s="105"/>
      <c r="AP710" s="105"/>
      <c r="AQ710" s="105"/>
      <c r="AR710" s="105"/>
      <c r="AS710" s="97"/>
      <c r="AT710" s="105"/>
      <c r="AU710" s="105"/>
      <c r="AV710" s="105"/>
      <c r="AW710" s="105"/>
      <c r="AX710" s="105"/>
      <c r="AY710" s="105"/>
    </row>
    <row r="711" s="3" customFormat="1" spans="1:5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5"/>
      <c r="Z711" s="5"/>
      <c r="AA711" s="4"/>
      <c r="AB711" s="5"/>
      <c r="AC711" s="5"/>
      <c r="AD711" s="5"/>
      <c r="AE711" s="5"/>
      <c r="AF711" s="4"/>
      <c r="AG711" s="5"/>
      <c r="AH711" s="5"/>
      <c r="AI711" s="5"/>
      <c r="AJ711" s="4"/>
      <c r="AK711" s="94"/>
      <c r="AL711" s="95"/>
      <c r="AM711" s="96"/>
      <c r="AN711" s="97"/>
      <c r="AO711" s="105"/>
      <c r="AP711" s="105"/>
      <c r="AQ711" s="105"/>
      <c r="AR711" s="105"/>
      <c r="AS711" s="97"/>
      <c r="AT711" s="105"/>
      <c r="AU711" s="105"/>
      <c r="AV711" s="105"/>
      <c r="AW711" s="105"/>
      <c r="AX711" s="105"/>
      <c r="AY711" s="105"/>
    </row>
    <row r="712" s="3" customFormat="1" spans="1:5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5"/>
      <c r="Z712" s="5"/>
      <c r="AA712" s="4"/>
      <c r="AB712" s="5"/>
      <c r="AC712" s="5"/>
      <c r="AD712" s="5"/>
      <c r="AE712" s="5"/>
      <c r="AF712" s="4"/>
      <c r="AG712" s="5"/>
      <c r="AH712" s="5"/>
      <c r="AI712" s="5"/>
      <c r="AJ712" s="4"/>
      <c r="AK712" s="94"/>
      <c r="AL712" s="95"/>
      <c r="AM712" s="96"/>
      <c r="AN712" s="97"/>
      <c r="AO712" s="105"/>
      <c r="AP712" s="105"/>
      <c r="AQ712" s="105"/>
      <c r="AR712" s="105"/>
      <c r="AS712" s="97"/>
      <c r="AT712" s="105"/>
      <c r="AU712" s="105"/>
      <c r="AV712" s="105"/>
      <c r="AW712" s="105"/>
      <c r="AX712" s="105"/>
      <c r="AY712" s="105"/>
    </row>
    <row r="713" s="3" customFormat="1" spans="1:5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5"/>
      <c r="Z713" s="5"/>
      <c r="AA713" s="4"/>
      <c r="AB713" s="5"/>
      <c r="AC713" s="5"/>
      <c r="AD713" s="5"/>
      <c r="AE713" s="5"/>
      <c r="AF713" s="4"/>
      <c r="AG713" s="5"/>
      <c r="AH713" s="5"/>
      <c r="AI713" s="5"/>
      <c r="AJ713" s="4"/>
      <c r="AK713" s="94"/>
      <c r="AL713" s="95"/>
      <c r="AM713" s="96"/>
      <c r="AN713" s="97"/>
      <c r="AO713" s="105"/>
      <c r="AP713" s="105"/>
      <c r="AQ713" s="105"/>
      <c r="AR713" s="105"/>
      <c r="AS713" s="97"/>
      <c r="AT713" s="105"/>
      <c r="AU713" s="105"/>
      <c r="AV713" s="105"/>
      <c r="AW713" s="105"/>
      <c r="AX713" s="105"/>
      <c r="AY713" s="105"/>
    </row>
    <row r="714" s="3" customFormat="1" spans="1:5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5"/>
      <c r="Z714" s="5"/>
      <c r="AA714" s="4"/>
      <c r="AB714" s="5"/>
      <c r="AC714" s="5"/>
      <c r="AD714" s="5"/>
      <c r="AE714" s="5"/>
      <c r="AF714" s="4"/>
      <c r="AG714" s="5"/>
      <c r="AH714" s="5"/>
      <c r="AI714" s="5"/>
      <c r="AJ714" s="4"/>
      <c r="AK714" s="94"/>
      <c r="AL714" s="95"/>
      <c r="AM714" s="96"/>
      <c r="AN714" s="97"/>
      <c r="AO714" s="105"/>
      <c r="AP714" s="105"/>
      <c r="AQ714" s="105"/>
      <c r="AR714" s="105"/>
      <c r="AS714" s="97"/>
      <c r="AT714" s="105"/>
      <c r="AU714" s="105"/>
      <c r="AV714" s="105"/>
      <c r="AW714" s="105"/>
      <c r="AX714" s="105"/>
      <c r="AY714" s="105"/>
    </row>
    <row r="715" s="3" customFormat="1" spans="1:5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5"/>
      <c r="Z715" s="5"/>
      <c r="AA715" s="4"/>
      <c r="AB715" s="5"/>
      <c r="AC715" s="5"/>
      <c r="AD715" s="5"/>
      <c r="AE715" s="5"/>
      <c r="AF715" s="4"/>
      <c r="AG715" s="5"/>
      <c r="AH715" s="5"/>
      <c r="AI715" s="5"/>
      <c r="AJ715" s="4"/>
      <c r="AK715" s="94"/>
      <c r="AL715" s="95"/>
      <c r="AM715" s="96"/>
      <c r="AN715" s="97"/>
      <c r="AO715" s="105"/>
      <c r="AP715" s="105"/>
      <c r="AQ715" s="105"/>
      <c r="AR715" s="105"/>
      <c r="AS715" s="97"/>
      <c r="AT715" s="105"/>
      <c r="AU715" s="105"/>
      <c r="AV715" s="105"/>
      <c r="AW715" s="105"/>
      <c r="AX715" s="105"/>
      <c r="AY715" s="105"/>
    </row>
    <row r="716" s="3" customFormat="1" spans="1:5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5"/>
      <c r="Z716" s="5"/>
      <c r="AA716" s="4"/>
      <c r="AB716" s="5"/>
      <c r="AC716" s="5"/>
      <c r="AD716" s="5"/>
      <c r="AE716" s="5"/>
      <c r="AF716" s="4"/>
      <c r="AG716" s="5"/>
      <c r="AH716" s="5"/>
      <c r="AI716" s="5"/>
      <c r="AJ716" s="4"/>
      <c r="AK716" s="94"/>
      <c r="AL716" s="95"/>
      <c r="AM716" s="96"/>
      <c r="AN716" s="97"/>
      <c r="AO716" s="105"/>
      <c r="AP716" s="105"/>
      <c r="AQ716" s="105"/>
      <c r="AR716" s="105"/>
      <c r="AS716" s="97"/>
      <c r="AT716" s="105"/>
      <c r="AU716" s="105"/>
      <c r="AV716" s="105"/>
      <c r="AW716" s="105"/>
      <c r="AX716" s="105"/>
      <c r="AY716" s="105"/>
    </row>
    <row r="717" s="3" customFormat="1" spans="1:5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5"/>
      <c r="Z717" s="5"/>
      <c r="AA717" s="4"/>
      <c r="AB717" s="5"/>
      <c r="AC717" s="5"/>
      <c r="AD717" s="5"/>
      <c r="AE717" s="5"/>
      <c r="AF717" s="4"/>
      <c r="AG717" s="5"/>
      <c r="AH717" s="5"/>
      <c r="AI717" s="5"/>
      <c r="AJ717" s="4"/>
      <c r="AK717" s="94"/>
      <c r="AL717" s="95"/>
      <c r="AM717" s="96"/>
      <c r="AN717" s="97"/>
      <c r="AO717" s="105"/>
      <c r="AP717" s="105"/>
      <c r="AQ717" s="105"/>
      <c r="AR717" s="105"/>
      <c r="AS717" s="97"/>
      <c r="AT717" s="105"/>
      <c r="AU717" s="105"/>
      <c r="AV717" s="105"/>
      <c r="AW717" s="105"/>
      <c r="AX717" s="105"/>
      <c r="AY717" s="105"/>
    </row>
    <row r="718" s="3" customFormat="1" spans="1:5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5"/>
      <c r="Z718" s="5"/>
      <c r="AA718" s="4"/>
      <c r="AB718" s="5"/>
      <c r="AC718" s="5"/>
      <c r="AD718" s="5"/>
      <c r="AE718" s="5"/>
      <c r="AF718" s="4"/>
      <c r="AG718" s="5"/>
      <c r="AH718" s="5"/>
      <c r="AI718" s="5"/>
      <c r="AJ718" s="4"/>
      <c r="AK718" s="94"/>
      <c r="AL718" s="95"/>
      <c r="AM718" s="96"/>
      <c r="AN718" s="97"/>
      <c r="AO718" s="105"/>
      <c r="AP718" s="105"/>
      <c r="AQ718" s="105"/>
      <c r="AR718" s="105"/>
      <c r="AS718" s="97"/>
      <c r="AT718" s="105"/>
      <c r="AU718" s="105"/>
      <c r="AV718" s="105"/>
      <c r="AW718" s="105"/>
      <c r="AX718" s="105"/>
      <c r="AY718" s="105"/>
    </row>
    <row r="719" s="3" customFormat="1" spans="1:5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5"/>
      <c r="Z719" s="5"/>
      <c r="AA719" s="4"/>
      <c r="AB719" s="5"/>
      <c r="AC719" s="5"/>
      <c r="AD719" s="5"/>
      <c r="AE719" s="5"/>
      <c r="AF719" s="4"/>
      <c r="AG719" s="5"/>
      <c r="AH719" s="5"/>
      <c r="AI719" s="5"/>
      <c r="AJ719" s="4"/>
      <c r="AK719" s="94"/>
      <c r="AL719" s="95"/>
      <c r="AM719" s="96"/>
      <c r="AN719" s="97"/>
      <c r="AO719" s="105"/>
      <c r="AP719" s="105"/>
      <c r="AQ719" s="105"/>
      <c r="AR719" s="105"/>
      <c r="AS719" s="97"/>
      <c r="AT719" s="105"/>
      <c r="AU719" s="105"/>
      <c r="AV719" s="105"/>
      <c r="AW719" s="105"/>
      <c r="AX719" s="105"/>
      <c r="AY719" s="105"/>
    </row>
    <row r="720" s="3" customFormat="1" spans="1:5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5"/>
      <c r="Z720" s="5"/>
      <c r="AA720" s="4"/>
      <c r="AB720" s="5"/>
      <c r="AC720" s="5"/>
      <c r="AD720" s="5"/>
      <c r="AE720" s="5"/>
      <c r="AF720" s="4"/>
      <c r="AG720" s="5"/>
      <c r="AH720" s="5"/>
      <c r="AI720" s="5"/>
      <c r="AJ720" s="4"/>
      <c r="AK720" s="94"/>
      <c r="AL720" s="95"/>
      <c r="AM720" s="96"/>
      <c r="AN720" s="97"/>
      <c r="AO720" s="105"/>
      <c r="AP720" s="105"/>
      <c r="AQ720" s="105"/>
      <c r="AR720" s="105"/>
      <c r="AS720" s="97"/>
      <c r="AT720" s="105"/>
      <c r="AU720" s="105"/>
      <c r="AV720" s="105"/>
      <c r="AW720" s="105"/>
      <c r="AX720" s="105"/>
      <c r="AY720" s="105"/>
    </row>
    <row r="721" s="3" customFormat="1" spans="1:5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5"/>
      <c r="Z721" s="5"/>
      <c r="AA721" s="4"/>
      <c r="AB721" s="5"/>
      <c r="AC721" s="5"/>
      <c r="AD721" s="5"/>
      <c r="AE721" s="5"/>
      <c r="AF721" s="4"/>
      <c r="AG721" s="5"/>
      <c r="AH721" s="5"/>
      <c r="AI721" s="5"/>
      <c r="AJ721" s="4"/>
      <c r="AK721" s="94"/>
      <c r="AL721" s="95"/>
      <c r="AM721" s="96"/>
      <c r="AN721" s="97"/>
      <c r="AO721" s="105"/>
      <c r="AP721" s="105"/>
      <c r="AQ721" s="105"/>
      <c r="AR721" s="105"/>
      <c r="AS721" s="97"/>
      <c r="AT721" s="105"/>
      <c r="AU721" s="105"/>
      <c r="AV721" s="105"/>
      <c r="AW721" s="105"/>
      <c r="AX721" s="105"/>
      <c r="AY721" s="105"/>
    </row>
    <row r="722" s="3" customFormat="1" spans="1:5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5"/>
      <c r="Z722" s="5"/>
      <c r="AA722" s="4"/>
      <c r="AB722" s="5"/>
      <c r="AC722" s="5"/>
      <c r="AD722" s="5"/>
      <c r="AE722" s="5"/>
      <c r="AF722" s="4"/>
      <c r="AG722" s="5"/>
      <c r="AH722" s="5"/>
      <c r="AI722" s="5"/>
      <c r="AJ722" s="4"/>
      <c r="AK722" s="94"/>
      <c r="AL722" s="95"/>
      <c r="AM722" s="96"/>
      <c r="AN722" s="97"/>
      <c r="AO722" s="105"/>
      <c r="AP722" s="105"/>
      <c r="AQ722" s="105"/>
      <c r="AR722" s="105"/>
      <c r="AS722" s="97"/>
      <c r="AT722" s="105"/>
      <c r="AU722" s="105"/>
      <c r="AV722" s="105"/>
      <c r="AW722" s="105"/>
      <c r="AX722" s="105"/>
      <c r="AY722" s="105"/>
    </row>
    <row r="723" s="3" customFormat="1" spans="1:5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5"/>
      <c r="Z723" s="5"/>
      <c r="AA723" s="4"/>
      <c r="AB723" s="5"/>
      <c r="AC723" s="5"/>
      <c r="AD723" s="5"/>
      <c r="AE723" s="5"/>
      <c r="AF723" s="4"/>
      <c r="AG723" s="5"/>
      <c r="AH723" s="5"/>
      <c r="AI723" s="5"/>
      <c r="AJ723" s="4"/>
      <c r="AK723" s="94"/>
      <c r="AL723" s="95"/>
      <c r="AM723" s="96"/>
      <c r="AN723" s="97"/>
      <c r="AO723" s="105"/>
      <c r="AP723" s="105"/>
      <c r="AQ723" s="105"/>
      <c r="AR723" s="105"/>
      <c r="AS723" s="97"/>
      <c r="AT723" s="105"/>
      <c r="AU723" s="105"/>
      <c r="AV723" s="105"/>
      <c r="AW723" s="105"/>
      <c r="AX723" s="105"/>
      <c r="AY723" s="105"/>
    </row>
    <row r="724" s="3" customFormat="1" spans="1:5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5"/>
      <c r="Z724" s="5"/>
      <c r="AA724" s="4"/>
      <c r="AB724" s="5"/>
      <c r="AC724" s="5"/>
      <c r="AD724" s="5"/>
      <c r="AE724" s="5"/>
      <c r="AF724" s="4"/>
      <c r="AG724" s="5"/>
      <c r="AH724" s="5"/>
      <c r="AI724" s="5"/>
      <c r="AJ724" s="4"/>
      <c r="AK724" s="94"/>
      <c r="AL724" s="95"/>
      <c r="AM724" s="96"/>
      <c r="AN724" s="97"/>
      <c r="AO724" s="105"/>
      <c r="AP724" s="105"/>
      <c r="AQ724" s="105"/>
      <c r="AR724" s="105"/>
      <c r="AS724" s="97"/>
      <c r="AT724" s="105"/>
      <c r="AU724" s="105"/>
      <c r="AV724" s="105"/>
      <c r="AW724" s="105"/>
      <c r="AX724" s="105"/>
      <c r="AY724" s="105"/>
    </row>
    <row r="725" s="3" customFormat="1" spans="1:5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5"/>
      <c r="Z725" s="5"/>
      <c r="AA725" s="4"/>
      <c r="AB725" s="5"/>
      <c r="AC725" s="5"/>
      <c r="AD725" s="5"/>
      <c r="AE725" s="5"/>
      <c r="AF725" s="4"/>
      <c r="AG725" s="5"/>
      <c r="AH725" s="5"/>
      <c r="AI725" s="5"/>
      <c r="AJ725" s="4"/>
      <c r="AK725" s="94"/>
      <c r="AL725" s="95"/>
      <c r="AM725" s="96"/>
      <c r="AN725" s="97"/>
      <c r="AO725" s="105"/>
      <c r="AP725" s="105"/>
      <c r="AQ725" s="105"/>
      <c r="AR725" s="105"/>
      <c r="AS725" s="97"/>
      <c r="AT725" s="105"/>
      <c r="AU725" s="105"/>
      <c r="AV725" s="105"/>
      <c r="AW725" s="105"/>
      <c r="AX725" s="105"/>
      <c r="AY725" s="105"/>
    </row>
    <row r="726" s="3" customFormat="1" spans="1:5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5"/>
      <c r="Z726" s="5"/>
      <c r="AA726" s="4"/>
      <c r="AB726" s="5"/>
      <c r="AC726" s="5"/>
      <c r="AD726" s="5"/>
      <c r="AE726" s="5"/>
      <c r="AF726" s="4"/>
      <c r="AG726" s="5"/>
      <c r="AH726" s="5"/>
      <c r="AI726" s="5"/>
      <c r="AJ726" s="4"/>
      <c r="AK726" s="94"/>
      <c r="AL726" s="95"/>
      <c r="AM726" s="96"/>
      <c r="AN726" s="97"/>
      <c r="AO726" s="105"/>
      <c r="AP726" s="105"/>
      <c r="AQ726" s="105"/>
      <c r="AR726" s="105"/>
      <c r="AS726" s="97"/>
      <c r="AT726" s="105"/>
      <c r="AU726" s="105"/>
      <c r="AV726" s="105"/>
      <c r="AW726" s="105"/>
      <c r="AX726" s="105"/>
      <c r="AY726" s="105"/>
    </row>
    <row r="727" s="3" customFormat="1" spans="1:5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5"/>
      <c r="Z727" s="5"/>
      <c r="AA727" s="4"/>
      <c r="AB727" s="5"/>
      <c r="AC727" s="5"/>
      <c r="AD727" s="5"/>
      <c r="AE727" s="5"/>
      <c r="AF727" s="4"/>
      <c r="AG727" s="5"/>
      <c r="AH727" s="5"/>
      <c r="AI727" s="5"/>
      <c r="AJ727" s="4"/>
      <c r="AK727" s="94"/>
      <c r="AL727" s="95"/>
      <c r="AM727" s="96"/>
      <c r="AN727" s="97"/>
      <c r="AO727" s="105"/>
      <c r="AP727" s="105"/>
      <c r="AQ727" s="105"/>
      <c r="AR727" s="105"/>
      <c r="AS727" s="97"/>
      <c r="AT727" s="105"/>
      <c r="AU727" s="105"/>
      <c r="AV727" s="105"/>
      <c r="AW727" s="105"/>
      <c r="AX727" s="105"/>
      <c r="AY727" s="105"/>
    </row>
    <row r="728" s="3" customFormat="1" spans="1:5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5"/>
      <c r="Z728" s="5"/>
      <c r="AA728" s="4"/>
      <c r="AB728" s="5"/>
      <c r="AC728" s="5"/>
      <c r="AD728" s="5"/>
      <c r="AE728" s="5"/>
      <c r="AF728" s="4"/>
      <c r="AG728" s="5"/>
      <c r="AH728" s="5"/>
      <c r="AI728" s="5"/>
      <c r="AJ728" s="4"/>
      <c r="AK728" s="94"/>
      <c r="AL728" s="95"/>
      <c r="AM728" s="96"/>
      <c r="AN728" s="97"/>
      <c r="AO728" s="105"/>
      <c r="AP728" s="105"/>
      <c r="AQ728" s="105"/>
      <c r="AR728" s="105"/>
      <c r="AS728" s="97"/>
      <c r="AT728" s="105"/>
      <c r="AU728" s="105"/>
      <c r="AV728" s="105"/>
      <c r="AW728" s="105"/>
      <c r="AX728" s="105"/>
      <c r="AY728" s="105"/>
    </row>
    <row r="729" s="3" customFormat="1" spans="1:5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5"/>
      <c r="Z729" s="5"/>
      <c r="AA729" s="4"/>
      <c r="AB729" s="5"/>
      <c r="AC729" s="5"/>
      <c r="AD729" s="5"/>
      <c r="AE729" s="5"/>
      <c r="AF729" s="4"/>
      <c r="AG729" s="5"/>
      <c r="AH729" s="5"/>
      <c r="AI729" s="5"/>
      <c r="AJ729" s="4"/>
      <c r="AK729" s="94"/>
      <c r="AL729" s="95"/>
      <c r="AM729" s="96"/>
      <c r="AN729" s="97"/>
      <c r="AO729" s="105"/>
      <c r="AP729" s="105"/>
      <c r="AQ729" s="105"/>
      <c r="AR729" s="105"/>
      <c r="AS729" s="97"/>
      <c r="AT729" s="105"/>
      <c r="AU729" s="105"/>
      <c r="AV729" s="105"/>
      <c r="AW729" s="105"/>
      <c r="AX729" s="105"/>
      <c r="AY729" s="105"/>
    </row>
    <row r="730" s="3" customFormat="1" spans="1:5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5"/>
      <c r="Z730" s="5"/>
      <c r="AA730" s="4"/>
      <c r="AB730" s="5"/>
      <c r="AC730" s="5"/>
      <c r="AD730" s="5"/>
      <c r="AE730" s="5"/>
      <c r="AF730" s="4"/>
      <c r="AG730" s="5"/>
      <c r="AH730" s="5"/>
      <c r="AI730" s="5"/>
      <c r="AJ730" s="4"/>
      <c r="AK730" s="94"/>
      <c r="AL730" s="95"/>
      <c r="AM730" s="96"/>
      <c r="AN730" s="97"/>
      <c r="AO730" s="105"/>
      <c r="AP730" s="105"/>
      <c r="AQ730" s="105"/>
      <c r="AR730" s="105"/>
      <c r="AS730" s="97"/>
      <c r="AT730" s="105"/>
      <c r="AU730" s="105"/>
      <c r="AV730" s="105"/>
      <c r="AW730" s="105"/>
      <c r="AX730" s="105"/>
      <c r="AY730" s="105"/>
    </row>
    <row r="731" s="3" customFormat="1" spans="1:5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5"/>
      <c r="Z731" s="5"/>
      <c r="AA731" s="4"/>
      <c r="AB731" s="5"/>
      <c r="AC731" s="5"/>
      <c r="AD731" s="5"/>
      <c r="AE731" s="5"/>
      <c r="AF731" s="4"/>
      <c r="AG731" s="5"/>
      <c r="AH731" s="5"/>
      <c r="AI731" s="5"/>
      <c r="AJ731" s="4"/>
      <c r="AK731" s="94"/>
      <c r="AL731" s="95"/>
      <c r="AM731" s="96"/>
      <c r="AN731" s="97"/>
      <c r="AO731" s="105"/>
      <c r="AP731" s="105"/>
      <c r="AQ731" s="105"/>
      <c r="AR731" s="105"/>
      <c r="AS731" s="97"/>
      <c r="AT731" s="105"/>
      <c r="AU731" s="105"/>
      <c r="AV731" s="105"/>
      <c r="AW731" s="105"/>
      <c r="AX731" s="105"/>
      <c r="AY731" s="105"/>
    </row>
    <row r="732" s="3" customFormat="1" spans="1:5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5"/>
      <c r="Z732" s="5"/>
      <c r="AA732" s="4"/>
      <c r="AB732" s="5"/>
      <c r="AC732" s="5"/>
      <c r="AD732" s="5"/>
      <c r="AE732" s="5"/>
      <c r="AF732" s="4"/>
      <c r="AG732" s="5"/>
      <c r="AH732" s="5"/>
      <c r="AI732" s="5"/>
      <c r="AJ732" s="4"/>
      <c r="AK732" s="94"/>
      <c r="AL732" s="95"/>
      <c r="AM732" s="96"/>
      <c r="AN732" s="97"/>
      <c r="AO732" s="105"/>
      <c r="AP732" s="105"/>
      <c r="AQ732" s="105"/>
      <c r="AR732" s="105"/>
      <c r="AS732" s="97"/>
      <c r="AT732" s="105"/>
      <c r="AU732" s="105"/>
      <c r="AV732" s="105"/>
      <c r="AW732" s="105"/>
      <c r="AX732" s="105"/>
      <c r="AY732" s="105"/>
    </row>
    <row r="733" s="3" customFormat="1" spans="1:5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5"/>
      <c r="Z733" s="5"/>
      <c r="AA733" s="4"/>
      <c r="AB733" s="5"/>
      <c r="AC733" s="5"/>
      <c r="AD733" s="5"/>
      <c r="AE733" s="5"/>
      <c r="AF733" s="4"/>
      <c r="AG733" s="5"/>
      <c r="AH733" s="5"/>
      <c r="AI733" s="5"/>
      <c r="AJ733" s="4"/>
      <c r="AK733" s="94"/>
      <c r="AL733" s="95"/>
      <c r="AM733" s="96"/>
      <c r="AN733" s="97"/>
      <c r="AO733" s="105"/>
      <c r="AP733" s="105"/>
      <c r="AQ733" s="105"/>
      <c r="AR733" s="105"/>
      <c r="AS733" s="97"/>
      <c r="AT733" s="105"/>
      <c r="AU733" s="105"/>
      <c r="AV733" s="105"/>
      <c r="AW733" s="105"/>
      <c r="AX733" s="105"/>
      <c r="AY733" s="105"/>
    </row>
    <row r="734" s="3" customFormat="1" spans="1:5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5"/>
      <c r="Z734" s="5"/>
      <c r="AA734" s="4"/>
      <c r="AB734" s="5"/>
      <c r="AC734" s="5"/>
      <c r="AD734" s="5"/>
      <c r="AE734" s="5"/>
      <c r="AF734" s="4"/>
      <c r="AG734" s="5"/>
      <c r="AH734" s="5"/>
      <c r="AI734" s="5"/>
      <c r="AJ734" s="4"/>
      <c r="AK734" s="94"/>
      <c r="AL734" s="95"/>
      <c r="AM734" s="96"/>
      <c r="AN734" s="97"/>
      <c r="AO734" s="105"/>
      <c r="AP734" s="105"/>
      <c r="AQ734" s="105"/>
      <c r="AR734" s="105"/>
      <c r="AS734" s="97"/>
      <c r="AT734" s="105"/>
      <c r="AU734" s="105"/>
      <c r="AV734" s="105"/>
      <c r="AW734" s="105"/>
      <c r="AX734" s="105"/>
      <c r="AY734" s="105"/>
    </row>
    <row r="735" s="3" customFormat="1" spans="1:5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5"/>
      <c r="Z735" s="5"/>
      <c r="AA735" s="4"/>
      <c r="AB735" s="5"/>
      <c r="AC735" s="5"/>
      <c r="AD735" s="5"/>
      <c r="AE735" s="5"/>
      <c r="AF735" s="4"/>
      <c r="AG735" s="5"/>
      <c r="AH735" s="5"/>
      <c r="AI735" s="5"/>
      <c r="AJ735" s="4"/>
      <c r="AK735" s="94"/>
      <c r="AL735" s="95"/>
      <c r="AM735" s="96"/>
      <c r="AN735" s="97"/>
      <c r="AO735" s="105"/>
      <c r="AP735" s="105"/>
      <c r="AQ735" s="105"/>
      <c r="AR735" s="105"/>
      <c r="AS735" s="97"/>
      <c r="AT735" s="105"/>
      <c r="AU735" s="105"/>
      <c r="AV735" s="105"/>
      <c r="AW735" s="105"/>
      <c r="AX735" s="105"/>
      <c r="AY735" s="105"/>
    </row>
    <row r="736" s="3" customFormat="1" spans="1:5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5"/>
      <c r="Z736" s="5"/>
      <c r="AA736" s="4"/>
      <c r="AB736" s="5"/>
      <c r="AC736" s="5"/>
      <c r="AD736" s="5"/>
      <c r="AE736" s="5"/>
      <c r="AF736" s="4"/>
      <c r="AG736" s="5"/>
      <c r="AH736" s="5"/>
      <c r="AI736" s="5"/>
      <c r="AJ736" s="4"/>
      <c r="AK736" s="94"/>
      <c r="AL736" s="95"/>
      <c r="AM736" s="96"/>
      <c r="AN736" s="97"/>
      <c r="AO736" s="105"/>
      <c r="AP736" s="105"/>
      <c r="AQ736" s="105"/>
      <c r="AR736" s="105"/>
      <c r="AS736" s="97"/>
      <c r="AT736" s="105"/>
      <c r="AU736" s="105"/>
      <c r="AV736" s="105"/>
      <c r="AW736" s="105"/>
      <c r="AX736" s="105"/>
      <c r="AY736" s="105"/>
    </row>
    <row r="737" s="3" customFormat="1" spans="1:5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5"/>
      <c r="Z737" s="5"/>
      <c r="AA737" s="4"/>
      <c r="AB737" s="5"/>
      <c r="AC737" s="5"/>
      <c r="AD737" s="5"/>
      <c r="AE737" s="5"/>
      <c r="AF737" s="4"/>
      <c r="AG737" s="5"/>
      <c r="AH737" s="5"/>
      <c r="AI737" s="5"/>
      <c r="AJ737" s="4"/>
      <c r="AK737" s="94"/>
      <c r="AL737" s="95"/>
      <c r="AM737" s="96"/>
      <c r="AN737" s="97"/>
      <c r="AO737" s="105"/>
      <c r="AP737" s="105"/>
      <c r="AQ737" s="105"/>
      <c r="AR737" s="105"/>
      <c r="AS737" s="97"/>
      <c r="AT737" s="105"/>
      <c r="AU737" s="105"/>
      <c r="AV737" s="105"/>
      <c r="AW737" s="105"/>
      <c r="AX737" s="105"/>
      <c r="AY737" s="105"/>
    </row>
    <row r="738" s="3" customFormat="1" spans="1:5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5"/>
      <c r="Z738" s="5"/>
      <c r="AA738" s="4"/>
      <c r="AB738" s="5"/>
      <c r="AC738" s="5"/>
      <c r="AD738" s="5"/>
      <c r="AE738" s="5"/>
      <c r="AF738" s="4"/>
      <c r="AG738" s="5"/>
      <c r="AH738" s="5"/>
      <c r="AI738" s="5"/>
      <c r="AJ738" s="4"/>
      <c r="AK738" s="94"/>
      <c r="AL738" s="95"/>
      <c r="AM738" s="96"/>
      <c r="AN738" s="97"/>
      <c r="AO738" s="105"/>
      <c r="AP738" s="105"/>
      <c r="AQ738" s="105"/>
      <c r="AR738" s="105"/>
      <c r="AS738" s="97"/>
      <c r="AT738" s="105"/>
      <c r="AU738" s="105"/>
      <c r="AV738" s="105"/>
      <c r="AW738" s="105"/>
      <c r="AX738" s="105"/>
      <c r="AY738" s="105"/>
    </row>
    <row r="739" s="3" customFormat="1" spans="1:5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5"/>
      <c r="Z739" s="5"/>
      <c r="AA739" s="4"/>
      <c r="AB739" s="5"/>
      <c r="AC739" s="5"/>
      <c r="AD739" s="5"/>
      <c r="AE739" s="5"/>
      <c r="AF739" s="4"/>
      <c r="AG739" s="5"/>
      <c r="AH739" s="5"/>
      <c r="AI739" s="5"/>
      <c r="AJ739" s="4"/>
      <c r="AK739" s="94"/>
      <c r="AL739" s="95"/>
      <c r="AM739" s="96"/>
      <c r="AN739" s="97"/>
      <c r="AO739" s="105"/>
      <c r="AP739" s="105"/>
      <c r="AQ739" s="105"/>
      <c r="AR739" s="105"/>
      <c r="AS739" s="97"/>
      <c r="AT739" s="105"/>
      <c r="AU739" s="105"/>
      <c r="AV739" s="105"/>
      <c r="AW739" s="105"/>
      <c r="AX739" s="105"/>
      <c r="AY739" s="105"/>
    </row>
    <row r="740" s="3" customFormat="1" spans="1:5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5"/>
      <c r="Z740" s="5"/>
      <c r="AA740" s="4"/>
      <c r="AB740" s="5"/>
      <c r="AC740" s="5"/>
      <c r="AD740" s="5"/>
      <c r="AE740" s="5"/>
      <c r="AF740" s="4"/>
      <c r="AG740" s="5"/>
      <c r="AH740" s="5"/>
      <c r="AI740" s="5"/>
      <c r="AJ740" s="4"/>
      <c r="AK740" s="94"/>
      <c r="AL740" s="95"/>
      <c r="AM740" s="96"/>
      <c r="AN740" s="97"/>
      <c r="AO740" s="105"/>
      <c r="AP740" s="105"/>
      <c r="AQ740" s="105"/>
      <c r="AR740" s="105"/>
      <c r="AS740" s="97"/>
      <c r="AT740" s="105"/>
      <c r="AU740" s="105"/>
      <c r="AV740" s="105"/>
      <c r="AW740" s="105"/>
      <c r="AX740" s="105"/>
      <c r="AY740" s="105"/>
    </row>
    <row r="741" s="3" customFormat="1" spans="1:5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5"/>
      <c r="Z741" s="5"/>
      <c r="AA741" s="4"/>
      <c r="AB741" s="5"/>
      <c r="AC741" s="5"/>
      <c r="AD741" s="5"/>
      <c r="AE741" s="5"/>
      <c r="AF741" s="4"/>
      <c r="AG741" s="5"/>
      <c r="AH741" s="5"/>
      <c r="AI741" s="5"/>
      <c r="AJ741" s="4"/>
      <c r="AK741" s="94"/>
      <c r="AL741" s="95"/>
      <c r="AM741" s="96"/>
      <c r="AN741" s="97"/>
      <c r="AO741" s="105"/>
      <c r="AP741" s="105"/>
      <c r="AQ741" s="105"/>
      <c r="AR741" s="105"/>
      <c r="AS741" s="97"/>
      <c r="AT741" s="105"/>
      <c r="AU741" s="105"/>
      <c r="AV741" s="105"/>
      <c r="AW741" s="105"/>
      <c r="AX741" s="105"/>
      <c r="AY741" s="105"/>
    </row>
    <row r="742" s="3" customFormat="1" spans="1:5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5"/>
      <c r="Z742" s="5"/>
      <c r="AA742" s="4"/>
      <c r="AB742" s="5"/>
      <c r="AC742" s="5"/>
      <c r="AD742" s="5"/>
      <c r="AE742" s="5"/>
      <c r="AF742" s="4"/>
      <c r="AG742" s="5"/>
      <c r="AH742" s="5"/>
      <c r="AI742" s="5"/>
      <c r="AJ742" s="4"/>
      <c r="AK742" s="94"/>
      <c r="AL742" s="95"/>
      <c r="AM742" s="96"/>
      <c r="AN742" s="97"/>
      <c r="AO742" s="105"/>
      <c r="AP742" s="105"/>
      <c r="AQ742" s="105"/>
      <c r="AR742" s="105"/>
      <c r="AS742" s="97"/>
      <c r="AT742" s="105"/>
      <c r="AU742" s="105"/>
      <c r="AV742" s="105"/>
      <c r="AW742" s="105"/>
      <c r="AX742" s="105"/>
      <c r="AY742" s="105"/>
    </row>
    <row r="743" s="3" customFormat="1" spans="1:5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5"/>
      <c r="Z743" s="5"/>
      <c r="AA743" s="4"/>
      <c r="AB743" s="5"/>
      <c r="AC743" s="5"/>
      <c r="AD743" s="5"/>
      <c r="AE743" s="5"/>
      <c r="AF743" s="4"/>
      <c r="AG743" s="5"/>
      <c r="AH743" s="5"/>
      <c r="AI743" s="5"/>
      <c r="AJ743" s="4"/>
      <c r="AK743" s="94"/>
      <c r="AL743" s="95"/>
      <c r="AM743" s="96"/>
      <c r="AN743" s="97"/>
      <c r="AO743" s="105"/>
      <c r="AP743" s="105"/>
      <c r="AQ743" s="105"/>
      <c r="AR743" s="105"/>
      <c r="AS743" s="97"/>
      <c r="AT743" s="105"/>
      <c r="AU743" s="105"/>
      <c r="AV743" s="105"/>
      <c r="AW743" s="105"/>
      <c r="AX743" s="105"/>
      <c r="AY743" s="105"/>
    </row>
    <row r="744" s="3" customFormat="1" spans="1:5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5"/>
      <c r="Z744" s="5"/>
      <c r="AA744" s="4"/>
      <c r="AB744" s="5"/>
      <c r="AC744" s="5"/>
      <c r="AD744" s="5"/>
      <c r="AE744" s="5"/>
      <c r="AF744" s="4"/>
      <c r="AG744" s="5"/>
      <c r="AH744" s="5"/>
      <c r="AI744" s="5"/>
      <c r="AJ744" s="4"/>
      <c r="AK744" s="94"/>
      <c r="AL744" s="95"/>
      <c r="AM744" s="96"/>
      <c r="AN744" s="97"/>
      <c r="AO744" s="105"/>
      <c r="AP744" s="105"/>
      <c r="AQ744" s="105"/>
      <c r="AR744" s="105"/>
      <c r="AS744" s="97"/>
      <c r="AT744" s="105"/>
      <c r="AU744" s="105"/>
      <c r="AV744" s="105"/>
      <c r="AW744" s="105"/>
      <c r="AX744" s="105"/>
      <c r="AY744" s="105"/>
    </row>
    <row r="745" s="3" customFormat="1" spans="1:5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5"/>
      <c r="Z745" s="5"/>
      <c r="AA745" s="4"/>
      <c r="AB745" s="5"/>
      <c r="AC745" s="5"/>
      <c r="AD745" s="5"/>
      <c r="AE745" s="5"/>
      <c r="AF745" s="4"/>
      <c r="AG745" s="5"/>
      <c r="AH745" s="5"/>
      <c r="AI745" s="5"/>
      <c r="AJ745" s="4"/>
      <c r="AK745" s="94"/>
      <c r="AL745" s="95"/>
      <c r="AM745" s="96"/>
      <c r="AN745" s="97"/>
      <c r="AO745" s="105"/>
      <c r="AP745" s="105"/>
      <c r="AQ745" s="105"/>
      <c r="AR745" s="105"/>
      <c r="AS745" s="97"/>
      <c r="AT745" s="105"/>
      <c r="AU745" s="105"/>
      <c r="AV745" s="105"/>
      <c r="AW745" s="105"/>
      <c r="AX745" s="105"/>
      <c r="AY745" s="105"/>
    </row>
    <row r="746" s="3" customFormat="1" spans="1:5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5"/>
      <c r="Z746" s="5"/>
      <c r="AA746" s="4"/>
      <c r="AB746" s="5"/>
      <c r="AC746" s="5"/>
      <c r="AD746" s="5"/>
      <c r="AE746" s="5"/>
      <c r="AF746" s="4"/>
      <c r="AG746" s="5"/>
      <c r="AH746" s="5"/>
      <c r="AI746" s="5"/>
      <c r="AJ746" s="4"/>
      <c r="AK746" s="94"/>
      <c r="AL746" s="95"/>
      <c r="AM746" s="96"/>
      <c r="AN746" s="97"/>
      <c r="AO746" s="105"/>
      <c r="AP746" s="105"/>
      <c r="AQ746" s="105"/>
      <c r="AR746" s="105"/>
      <c r="AS746" s="97"/>
      <c r="AT746" s="105"/>
      <c r="AU746" s="105"/>
      <c r="AV746" s="105"/>
      <c r="AW746" s="105"/>
      <c r="AX746" s="105"/>
      <c r="AY746" s="105"/>
    </row>
    <row r="747" s="3" customFormat="1" spans="1:5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5"/>
      <c r="Z747" s="5"/>
      <c r="AA747" s="4"/>
      <c r="AB747" s="5"/>
      <c r="AC747" s="5"/>
      <c r="AD747" s="5"/>
      <c r="AE747" s="5"/>
      <c r="AF747" s="4"/>
      <c r="AG747" s="5"/>
      <c r="AH747" s="5"/>
      <c r="AI747" s="5"/>
      <c r="AJ747" s="4"/>
      <c r="AK747" s="94"/>
      <c r="AL747" s="95"/>
      <c r="AM747" s="96"/>
      <c r="AN747" s="97"/>
      <c r="AO747" s="105"/>
      <c r="AP747" s="105"/>
      <c r="AQ747" s="105"/>
      <c r="AR747" s="105"/>
      <c r="AS747" s="97"/>
      <c r="AT747" s="105"/>
      <c r="AU747" s="105"/>
      <c r="AV747" s="105"/>
      <c r="AW747" s="105"/>
      <c r="AX747" s="105"/>
      <c r="AY747" s="105"/>
    </row>
    <row r="748" s="3" customFormat="1" spans="1:5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5"/>
      <c r="Z748" s="5"/>
      <c r="AA748" s="4"/>
      <c r="AB748" s="5"/>
      <c r="AC748" s="5"/>
      <c r="AD748" s="5"/>
      <c r="AE748" s="5"/>
      <c r="AF748" s="4"/>
      <c r="AG748" s="5"/>
      <c r="AH748" s="5"/>
      <c r="AI748" s="5"/>
      <c r="AJ748" s="4"/>
      <c r="AK748" s="94"/>
      <c r="AL748" s="95"/>
      <c r="AM748" s="96"/>
      <c r="AN748" s="97"/>
      <c r="AO748" s="105"/>
      <c r="AP748" s="105"/>
      <c r="AQ748" s="105"/>
      <c r="AR748" s="105"/>
      <c r="AS748" s="97"/>
      <c r="AT748" s="105"/>
      <c r="AU748" s="105"/>
      <c r="AV748" s="105"/>
      <c r="AW748" s="105"/>
      <c r="AX748" s="105"/>
      <c r="AY748" s="105"/>
    </row>
    <row r="749" s="3" customFormat="1" spans="1:5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5"/>
      <c r="Z749" s="5"/>
      <c r="AA749" s="4"/>
      <c r="AB749" s="5"/>
      <c r="AC749" s="5"/>
      <c r="AD749" s="5"/>
      <c r="AE749" s="5"/>
      <c r="AF749" s="4"/>
      <c r="AG749" s="5"/>
      <c r="AH749" s="5"/>
      <c r="AI749" s="5"/>
      <c r="AJ749" s="4"/>
      <c r="AK749" s="94"/>
      <c r="AL749" s="95"/>
      <c r="AM749" s="96"/>
      <c r="AN749" s="97"/>
      <c r="AO749" s="105"/>
      <c r="AP749" s="105"/>
      <c r="AQ749" s="105"/>
      <c r="AR749" s="105"/>
      <c r="AS749" s="97"/>
      <c r="AT749" s="105"/>
      <c r="AU749" s="105"/>
      <c r="AV749" s="105"/>
      <c r="AW749" s="105"/>
      <c r="AX749" s="105"/>
      <c r="AY749" s="105"/>
    </row>
    <row r="750" s="3" customFormat="1" spans="1:5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5"/>
      <c r="Z750" s="5"/>
      <c r="AA750" s="4"/>
      <c r="AB750" s="5"/>
      <c r="AC750" s="5"/>
      <c r="AD750" s="5"/>
      <c r="AE750" s="5"/>
      <c r="AF750" s="4"/>
      <c r="AG750" s="5"/>
      <c r="AH750" s="5"/>
      <c r="AI750" s="5"/>
      <c r="AJ750" s="4"/>
      <c r="AK750" s="94"/>
      <c r="AL750" s="95"/>
      <c r="AM750" s="96"/>
      <c r="AN750" s="97"/>
      <c r="AO750" s="105"/>
      <c r="AP750" s="105"/>
      <c r="AQ750" s="105"/>
      <c r="AR750" s="105"/>
      <c r="AS750" s="97"/>
      <c r="AT750" s="105"/>
      <c r="AU750" s="105"/>
      <c r="AV750" s="105"/>
      <c r="AW750" s="105"/>
      <c r="AX750" s="105"/>
      <c r="AY750" s="105"/>
    </row>
    <row r="751" s="3" customFormat="1" spans="1: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5"/>
      <c r="Z751" s="5"/>
      <c r="AA751" s="4"/>
      <c r="AB751" s="5"/>
      <c r="AC751" s="5"/>
      <c r="AD751" s="5"/>
      <c r="AE751" s="5"/>
      <c r="AF751" s="4"/>
      <c r="AG751" s="5"/>
      <c r="AH751" s="5"/>
      <c r="AI751" s="5"/>
      <c r="AJ751" s="4"/>
      <c r="AK751" s="94"/>
      <c r="AL751" s="95"/>
      <c r="AM751" s="96"/>
      <c r="AN751" s="97"/>
      <c r="AO751" s="105"/>
      <c r="AP751" s="105"/>
      <c r="AQ751" s="105"/>
      <c r="AR751" s="105"/>
      <c r="AS751" s="97"/>
      <c r="AT751" s="105"/>
      <c r="AU751" s="105"/>
      <c r="AV751" s="105"/>
      <c r="AW751" s="105"/>
      <c r="AX751" s="105"/>
      <c r="AY751" s="105"/>
    </row>
    <row r="752" s="3" customFormat="1" spans="1:5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5"/>
      <c r="Z752" s="5"/>
      <c r="AA752" s="4"/>
      <c r="AB752" s="5"/>
      <c r="AC752" s="5"/>
      <c r="AD752" s="5"/>
      <c r="AE752" s="5"/>
      <c r="AF752" s="4"/>
      <c r="AG752" s="5"/>
      <c r="AH752" s="5"/>
      <c r="AI752" s="5"/>
      <c r="AJ752" s="4"/>
      <c r="AK752" s="94"/>
      <c r="AL752" s="95"/>
      <c r="AM752" s="96"/>
      <c r="AN752" s="97"/>
      <c r="AO752" s="105"/>
      <c r="AP752" s="105"/>
      <c r="AQ752" s="105"/>
      <c r="AR752" s="105"/>
      <c r="AS752" s="97"/>
      <c r="AT752" s="105"/>
      <c r="AU752" s="105"/>
      <c r="AV752" s="105"/>
      <c r="AW752" s="105"/>
      <c r="AX752" s="105"/>
      <c r="AY752" s="105"/>
    </row>
    <row r="753" s="3" customFormat="1" spans="1:5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5"/>
      <c r="Z753" s="5"/>
      <c r="AA753" s="4"/>
      <c r="AB753" s="5"/>
      <c r="AC753" s="5"/>
      <c r="AD753" s="5"/>
      <c r="AE753" s="5"/>
      <c r="AF753" s="4"/>
      <c r="AG753" s="5"/>
      <c r="AH753" s="5"/>
      <c r="AI753" s="5"/>
      <c r="AJ753" s="4"/>
      <c r="AK753" s="94"/>
      <c r="AL753" s="95"/>
      <c r="AM753" s="96"/>
      <c r="AN753" s="97"/>
      <c r="AO753" s="105"/>
      <c r="AP753" s="105"/>
      <c r="AQ753" s="105"/>
      <c r="AR753" s="105"/>
      <c r="AS753" s="97"/>
      <c r="AT753" s="105"/>
      <c r="AU753" s="105"/>
      <c r="AV753" s="105"/>
      <c r="AW753" s="105"/>
      <c r="AX753" s="105"/>
      <c r="AY753" s="105"/>
    </row>
    <row r="754" s="3" customFormat="1" spans="1:5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5"/>
      <c r="Z754" s="5"/>
      <c r="AA754" s="4"/>
      <c r="AB754" s="5"/>
      <c r="AC754" s="5"/>
      <c r="AD754" s="5"/>
      <c r="AE754" s="5"/>
      <c r="AF754" s="4"/>
      <c r="AG754" s="5"/>
      <c r="AH754" s="5"/>
      <c r="AI754" s="5"/>
      <c r="AJ754" s="4"/>
      <c r="AK754" s="94"/>
      <c r="AL754" s="95"/>
      <c r="AM754" s="96"/>
      <c r="AN754" s="97"/>
      <c r="AO754" s="105"/>
      <c r="AP754" s="105"/>
      <c r="AQ754" s="105"/>
      <c r="AR754" s="105"/>
      <c r="AS754" s="97"/>
      <c r="AT754" s="105"/>
      <c r="AU754" s="105"/>
      <c r="AV754" s="105"/>
      <c r="AW754" s="105"/>
      <c r="AX754" s="105"/>
      <c r="AY754" s="105"/>
    </row>
    <row r="755" s="3" customFormat="1" spans="1:5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5"/>
      <c r="Z755" s="5"/>
      <c r="AA755" s="4"/>
      <c r="AB755" s="5"/>
      <c r="AC755" s="5"/>
      <c r="AD755" s="5"/>
      <c r="AE755" s="5"/>
      <c r="AF755" s="4"/>
      <c r="AG755" s="5"/>
      <c r="AH755" s="5"/>
      <c r="AI755" s="5"/>
      <c r="AJ755" s="4"/>
      <c r="AK755" s="94"/>
      <c r="AL755" s="95"/>
      <c r="AM755" s="96"/>
      <c r="AN755" s="97"/>
      <c r="AO755" s="105"/>
      <c r="AP755" s="105"/>
      <c r="AQ755" s="105"/>
      <c r="AR755" s="105"/>
      <c r="AS755" s="97"/>
      <c r="AT755" s="105"/>
      <c r="AU755" s="105"/>
      <c r="AV755" s="105"/>
      <c r="AW755" s="105"/>
      <c r="AX755" s="105"/>
      <c r="AY755" s="105"/>
    </row>
    <row r="756" s="3" customFormat="1" spans="1:5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5"/>
      <c r="Z756" s="5"/>
      <c r="AA756" s="4"/>
      <c r="AB756" s="5"/>
      <c r="AC756" s="5"/>
      <c r="AD756" s="5"/>
      <c r="AE756" s="5"/>
      <c r="AF756" s="4"/>
      <c r="AG756" s="5"/>
      <c r="AH756" s="5"/>
      <c r="AI756" s="5"/>
      <c r="AJ756" s="4"/>
      <c r="AK756" s="94"/>
      <c r="AL756" s="95"/>
      <c r="AM756" s="96"/>
      <c r="AN756" s="97"/>
      <c r="AO756" s="105"/>
      <c r="AP756" s="105"/>
      <c r="AQ756" s="105"/>
      <c r="AR756" s="105"/>
      <c r="AS756" s="97"/>
      <c r="AT756" s="105"/>
      <c r="AU756" s="105"/>
      <c r="AV756" s="105"/>
      <c r="AW756" s="105"/>
      <c r="AX756" s="105"/>
      <c r="AY756" s="105"/>
    </row>
    <row r="757" s="3" customFormat="1" spans="1:5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5"/>
      <c r="Z757" s="5"/>
      <c r="AA757" s="4"/>
      <c r="AB757" s="5"/>
      <c r="AC757" s="5"/>
      <c r="AD757" s="5"/>
      <c r="AE757" s="5"/>
      <c r="AF757" s="4"/>
      <c r="AG757" s="5"/>
      <c r="AH757" s="5"/>
      <c r="AI757" s="5"/>
      <c r="AJ757" s="4"/>
      <c r="AK757" s="94"/>
      <c r="AL757" s="95"/>
      <c r="AM757" s="96"/>
      <c r="AN757" s="97"/>
      <c r="AO757" s="105"/>
      <c r="AP757" s="105"/>
      <c r="AQ757" s="105"/>
      <c r="AR757" s="105"/>
      <c r="AS757" s="97"/>
      <c r="AT757" s="105"/>
      <c r="AU757" s="105"/>
      <c r="AV757" s="105"/>
      <c r="AW757" s="105"/>
      <c r="AX757" s="105"/>
      <c r="AY757" s="105"/>
    </row>
    <row r="758" s="3" customFormat="1" spans="1:5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5"/>
      <c r="Z758" s="5"/>
      <c r="AA758" s="4"/>
      <c r="AB758" s="5"/>
      <c r="AC758" s="5"/>
      <c r="AD758" s="5"/>
      <c r="AE758" s="5"/>
      <c r="AF758" s="4"/>
      <c r="AG758" s="5"/>
      <c r="AH758" s="5"/>
      <c r="AI758" s="5"/>
      <c r="AJ758" s="4"/>
      <c r="AK758" s="94"/>
      <c r="AL758" s="95"/>
      <c r="AM758" s="96"/>
      <c r="AN758" s="97"/>
      <c r="AO758" s="105"/>
      <c r="AP758" s="105"/>
      <c r="AQ758" s="105"/>
      <c r="AR758" s="105"/>
      <c r="AS758" s="97"/>
      <c r="AT758" s="105"/>
      <c r="AU758" s="105"/>
      <c r="AV758" s="105"/>
      <c r="AW758" s="105"/>
      <c r="AX758" s="105"/>
      <c r="AY758" s="105"/>
    </row>
    <row r="759" s="3" customFormat="1" spans="1:5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5"/>
      <c r="Z759" s="5"/>
      <c r="AA759" s="4"/>
      <c r="AB759" s="5"/>
      <c r="AC759" s="5"/>
      <c r="AD759" s="5"/>
      <c r="AE759" s="5"/>
      <c r="AF759" s="4"/>
      <c r="AG759" s="5"/>
      <c r="AH759" s="5"/>
      <c r="AI759" s="5"/>
      <c r="AJ759" s="4"/>
      <c r="AK759" s="94"/>
      <c r="AL759" s="95"/>
      <c r="AM759" s="96"/>
      <c r="AN759" s="97"/>
      <c r="AO759" s="105"/>
      <c r="AP759" s="105"/>
      <c r="AQ759" s="105"/>
      <c r="AR759" s="105"/>
      <c r="AS759" s="97"/>
      <c r="AT759" s="105"/>
      <c r="AU759" s="105"/>
      <c r="AV759" s="105"/>
      <c r="AW759" s="105"/>
      <c r="AX759" s="105"/>
      <c r="AY759" s="105"/>
    </row>
    <row r="760" s="3" customFormat="1" spans="1:5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5"/>
      <c r="Z760" s="5"/>
      <c r="AA760" s="4"/>
      <c r="AB760" s="5"/>
      <c r="AC760" s="5"/>
      <c r="AD760" s="5"/>
      <c r="AE760" s="5"/>
      <c r="AF760" s="4"/>
      <c r="AG760" s="5"/>
      <c r="AH760" s="5"/>
      <c r="AI760" s="5"/>
      <c r="AJ760" s="4"/>
      <c r="AK760" s="94"/>
      <c r="AL760" s="95"/>
      <c r="AM760" s="96"/>
      <c r="AN760" s="97"/>
      <c r="AO760" s="105"/>
      <c r="AP760" s="105"/>
      <c r="AQ760" s="105"/>
      <c r="AR760" s="105"/>
      <c r="AS760" s="97"/>
      <c r="AT760" s="105"/>
      <c r="AU760" s="105"/>
      <c r="AV760" s="105"/>
      <c r="AW760" s="105"/>
      <c r="AX760" s="105"/>
      <c r="AY760" s="105"/>
    </row>
    <row r="761" s="3" customFormat="1" spans="1:5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5"/>
      <c r="Z761" s="5"/>
      <c r="AA761" s="4"/>
      <c r="AB761" s="5"/>
      <c r="AC761" s="5"/>
      <c r="AD761" s="5"/>
      <c r="AE761" s="5"/>
      <c r="AF761" s="4"/>
      <c r="AG761" s="5"/>
      <c r="AH761" s="5"/>
      <c r="AI761" s="5"/>
      <c r="AJ761" s="4"/>
      <c r="AK761" s="94"/>
      <c r="AL761" s="95"/>
      <c r="AM761" s="96"/>
      <c r="AN761" s="97"/>
      <c r="AO761" s="105"/>
      <c r="AP761" s="105"/>
      <c r="AQ761" s="105"/>
      <c r="AR761" s="105"/>
      <c r="AS761" s="97"/>
      <c r="AT761" s="105"/>
      <c r="AU761" s="105"/>
      <c r="AV761" s="105"/>
      <c r="AW761" s="105"/>
      <c r="AX761" s="105"/>
      <c r="AY761" s="105"/>
    </row>
    <row r="762" s="3" customFormat="1" spans="1:5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5"/>
      <c r="Z762" s="5"/>
      <c r="AA762" s="4"/>
      <c r="AB762" s="5"/>
      <c r="AC762" s="5"/>
      <c r="AD762" s="5"/>
      <c r="AE762" s="5"/>
      <c r="AF762" s="4"/>
      <c r="AG762" s="5"/>
      <c r="AH762" s="5"/>
      <c r="AI762" s="5"/>
      <c r="AJ762" s="4"/>
      <c r="AK762" s="94"/>
      <c r="AL762" s="95"/>
      <c r="AM762" s="96"/>
      <c r="AN762" s="97"/>
      <c r="AO762" s="105"/>
      <c r="AP762" s="105"/>
      <c r="AQ762" s="105"/>
      <c r="AR762" s="105"/>
      <c r="AS762" s="97"/>
      <c r="AT762" s="105"/>
      <c r="AU762" s="105"/>
      <c r="AV762" s="105"/>
      <c r="AW762" s="105"/>
      <c r="AX762" s="105"/>
      <c r="AY762" s="105"/>
    </row>
    <row r="763" s="3" customFormat="1" spans="1:5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5"/>
      <c r="Z763" s="5"/>
      <c r="AA763" s="4"/>
      <c r="AB763" s="5"/>
      <c r="AC763" s="5"/>
      <c r="AD763" s="5"/>
      <c r="AE763" s="5"/>
      <c r="AF763" s="4"/>
      <c r="AG763" s="5"/>
      <c r="AH763" s="5"/>
      <c r="AI763" s="5"/>
      <c r="AJ763" s="4"/>
      <c r="AK763" s="94"/>
      <c r="AL763" s="95"/>
      <c r="AM763" s="96"/>
      <c r="AN763" s="97"/>
      <c r="AO763" s="105"/>
      <c r="AP763" s="105"/>
      <c r="AQ763" s="105"/>
      <c r="AR763" s="105"/>
      <c r="AS763" s="97"/>
      <c r="AT763" s="105"/>
      <c r="AU763" s="105"/>
      <c r="AV763" s="105"/>
      <c r="AW763" s="105"/>
      <c r="AX763" s="105"/>
      <c r="AY763" s="105"/>
    </row>
    <row r="764" s="3" customFormat="1" spans="1:5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5"/>
      <c r="Z764" s="5"/>
      <c r="AA764" s="4"/>
      <c r="AB764" s="5"/>
      <c r="AC764" s="5"/>
      <c r="AD764" s="5"/>
      <c r="AE764" s="5"/>
      <c r="AF764" s="4"/>
      <c r="AG764" s="5"/>
      <c r="AH764" s="5"/>
      <c r="AI764" s="5"/>
      <c r="AJ764" s="4"/>
      <c r="AK764" s="94"/>
      <c r="AL764" s="95"/>
      <c r="AM764" s="96"/>
      <c r="AN764" s="97"/>
      <c r="AO764" s="105"/>
      <c r="AP764" s="105"/>
      <c r="AQ764" s="105"/>
      <c r="AR764" s="105"/>
      <c r="AS764" s="97"/>
      <c r="AT764" s="105"/>
      <c r="AU764" s="105"/>
      <c r="AV764" s="105"/>
      <c r="AW764" s="105"/>
      <c r="AX764" s="105"/>
      <c r="AY764" s="105"/>
    </row>
    <row r="765" s="3" customFormat="1" spans="1:5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5"/>
      <c r="Z765" s="5"/>
      <c r="AA765" s="4"/>
      <c r="AB765" s="5"/>
      <c r="AC765" s="5"/>
      <c r="AD765" s="5"/>
      <c r="AE765" s="5"/>
      <c r="AF765" s="4"/>
      <c r="AG765" s="5"/>
      <c r="AH765" s="5"/>
      <c r="AI765" s="5"/>
      <c r="AJ765" s="4"/>
      <c r="AK765" s="94"/>
      <c r="AL765" s="95"/>
      <c r="AM765" s="96"/>
      <c r="AN765" s="97"/>
      <c r="AO765" s="105"/>
      <c r="AP765" s="105"/>
      <c r="AQ765" s="105"/>
      <c r="AR765" s="105"/>
      <c r="AS765" s="97"/>
      <c r="AT765" s="105"/>
      <c r="AU765" s="105"/>
      <c r="AV765" s="105"/>
      <c r="AW765" s="105"/>
      <c r="AX765" s="105"/>
      <c r="AY765" s="105"/>
    </row>
    <row r="766" s="3" customFormat="1" spans="1:5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5"/>
      <c r="Z766" s="5"/>
      <c r="AA766" s="4"/>
      <c r="AB766" s="5"/>
      <c r="AC766" s="5"/>
      <c r="AD766" s="5"/>
      <c r="AE766" s="5"/>
      <c r="AF766" s="4"/>
      <c r="AG766" s="5"/>
      <c r="AH766" s="5"/>
      <c r="AI766" s="5"/>
      <c r="AJ766" s="4"/>
      <c r="AK766" s="94"/>
      <c r="AL766" s="95"/>
      <c r="AM766" s="96"/>
      <c r="AN766" s="97"/>
      <c r="AO766" s="105"/>
      <c r="AP766" s="105"/>
      <c r="AQ766" s="105"/>
      <c r="AR766" s="105"/>
      <c r="AS766" s="97"/>
      <c r="AT766" s="105"/>
      <c r="AU766" s="105"/>
      <c r="AV766" s="105"/>
      <c r="AW766" s="105"/>
      <c r="AX766" s="105"/>
      <c r="AY766" s="105"/>
    </row>
    <row r="767" s="3" customFormat="1" spans="1:5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5"/>
      <c r="Z767" s="5"/>
      <c r="AA767" s="4"/>
      <c r="AB767" s="5"/>
      <c r="AC767" s="5"/>
      <c r="AD767" s="5"/>
      <c r="AE767" s="5"/>
      <c r="AF767" s="4"/>
      <c r="AG767" s="5"/>
      <c r="AH767" s="5"/>
      <c r="AI767" s="5"/>
      <c r="AJ767" s="4"/>
      <c r="AK767" s="94"/>
      <c r="AL767" s="95"/>
      <c r="AM767" s="96"/>
      <c r="AN767" s="97"/>
      <c r="AO767" s="105"/>
      <c r="AP767" s="105"/>
      <c r="AQ767" s="105"/>
      <c r="AR767" s="105"/>
      <c r="AS767" s="97"/>
      <c r="AT767" s="105"/>
      <c r="AU767" s="105"/>
      <c r="AV767" s="105"/>
      <c r="AW767" s="105"/>
      <c r="AX767" s="105"/>
      <c r="AY767" s="105"/>
    </row>
    <row r="768" s="3" customFormat="1" spans="1:5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5"/>
      <c r="Z768" s="5"/>
      <c r="AA768" s="4"/>
      <c r="AB768" s="5"/>
      <c r="AC768" s="5"/>
      <c r="AD768" s="5"/>
      <c r="AE768" s="5"/>
      <c r="AF768" s="4"/>
      <c r="AG768" s="5"/>
      <c r="AH768" s="5"/>
      <c r="AI768" s="5"/>
      <c r="AJ768" s="4"/>
      <c r="AK768" s="94"/>
      <c r="AL768" s="95"/>
      <c r="AM768" s="96"/>
      <c r="AN768" s="97"/>
      <c r="AO768" s="105"/>
      <c r="AP768" s="105"/>
      <c r="AQ768" s="105"/>
      <c r="AR768" s="105"/>
      <c r="AS768" s="97"/>
      <c r="AT768" s="105"/>
      <c r="AU768" s="105"/>
      <c r="AV768" s="105"/>
      <c r="AW768" s="105"/>
      <c r="AX768" s="105"/>
      <c r="AY768" s="105"/>
    </row>
    <row r="769" s="3" customFormat="1" spans="1:5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5"/>
      <c r="Z769" s="5"/>
      <c r="AA769" s="4"/>
      <c r="AB769" s="5"/>
      <c r="AC769" s="5"/>
      <c r="AD769" s="5"/>
      <c r="AE769" s="5"/>
      <c r="AF769" s="4"/>
      <c r="AG769" s="5"/>
      <c r="AH769" s="5"/>
      <c r="AI769" s="5"/>
      <c r="AJ769" s="4"/>
      <c r="AK769" s="94"/>
      <c r="AL769" s="95"/>
      <c r="AM769" s="96"/>
      <c r="AN769" s="97"/>
      <c r="AO769" s="105"/>
      <c r="AP769" s="105"/>
      <c r="AQ769" s="105"/>
      <c r="AR769" s="105"/>
      <c r="AS769" s="97"/>
      <c r="AT769" s="105"/>
      <c r="AU769" s="105"/>
      <c r="AV769" s="105"/>
      <c r="AW769" s="105"/>
      <c r="AX769" s="105"/>
      <c r="AY769" s="105"/>
    </row>
    <row r="770" s="3" customFormat="1" spans="1:5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5"/>
      <c r="Z770" s="5"/>
      <c r="AA770" s="4"/>
      <c r="AB770" s="5"/>
      <c r="AC770" s="5"/>
      <c r="AD770" s="5"/>
      <c r="AE770" s="5"/>
      <c r="AF770" s="4"/>
      <c r="AG770" s="5"/>
      <c r="AH770" s="5"/>
      <c r="AI770" s="5"/>
      <c r="AJ770" s="4"/>
      <c r="AK770" s="94"/>
      <c r="AL770" s="95"/>
      <c r="AM770" s="96"/>
      <c r="AN770" s="97"/>
      <c r="AO770" s="105"/>
      <c r="AP770" s="105"/>
      <c r="AQ770" s="105"/>
      <c r="AR770" s="105"/>
      <c r="AS770" s="97"/>
      <c r="AT770" s="105"/>
      <c r="AU770" s="105"/>
      <c r="AV770" s="105"/>
      <c r="AW770" s="105"/>
      <c r="AX770" s="105"/>
      <c r="AY770" s="105"/>
    </row>
    <row r="771" s="3" customFormat="1" spans="1:5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5"/>
      <c r="Z771" s="5"/>
      <c r="AA771" s="4"/>
      <c r="AB771" s="5"/>
      <c r="AC771" s="5"/>
      <c r="AD771" s="5"/>
      <c r="AE771" s="5"/>
      <c r="AF771" s="4"/>
      <c r="AG771" s="5"/>
      <c r="AH771" s="5"/>
      <c r="AI771" s="5"/>
      <c r="AJ771" s="4"/>
      <c r="AK771" s="94"/>
      <c r="AL771" s="95"/>
      <c r="AM771" s="96"/>
      <c r="AN771" s="97"/>
      <c r="AO771" s="105"/>
      <c r="AP771" s="105"/>
      <c r="AQ771" s="105"/>
      <c r="AR771" s="105"/>
      <c r="AS771" s="97"/>
      <c r="AT771" s="105"/>
      <c r="AU771" s="105"/>
      <c r="AV771" s="105"/>
      <c r="AW771" s="105"/>
      <c r="AX771" s="105"/>
      <c r="AY771" s="105"/>
    </row>
    <row r="772" s="3" customFormat="1" spans="1:5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5"/>
      <c r="Z772" s="5"/>
      <c r="AA772" s="4"/>
      <c r="AB772" s="5"/>
      <c r="AC772" s="5"/>
      <c r="AD772" s="5"/>
      <c r="AE772" s="5"/>
      <c r="AF772" s="4"/>
      <c r="AG772" s="5"/>
      <c r="AH772" s="5"/>
      <c r="AI772" s="5"/>
      <c r="AJ772" s="4"/>
      <c r="AK772" s="94"/>
      <c r="AL772" s="95"/>
      <c r="AM772" s="96"/>
      <c r="AN772" s="97"/>
      <c r="AO772" s="105"/>
      <c r="AP772" s="105"/>
      <c r="AQ772" s="105"/>
      <c r="AR772" s="105"/>
      <c r="AS772" s="97"/>
      <c r="AT772" s="105"/>
      <c r="AU772" s="105"/>
      <c r="AV772" s="105"/>
      <c r="AW772" s="105"/>
      <c r="AX772" s="105"/>
      <c r="AY772" s="105"/>
    </row>
    <row r="773" s="3" customFormat="1" spans="1:5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5"/>
      <c r="Z773" s="5"/>
      <c r="AA773" s="4"/>
      <c r="AB773" s="5"/>
      <c r="AC773" s="5"/>
      <c r="AD773" s="5"/>
      <c r="AE773" s="5"/>
      <c r="AF773" s="4"/>
      <c r="AG773" s="5"/>
      <c r="AH773" s="5"/>
      <c r="AI773" s="5"/>
      <c r="AJ773" s="4"/>
      <c r="AK773" s="94"/>
      <c r="AL773" s="95"/>
      <c r="AM773" s="96"/>
      <c r="AN773" s="97"/>
      <c r="AO773" s="105"/>
      <c r="AP773" s="105"/>
      <c r="AQ773" s="105"/>
      <c r="AR773" s="105"/>
      <c r="AS773" s="97"/>
      <c r="AT773" s="105"/>
      <c r="AU773" s="105"/>
      <c r="AV773" s="105"/>
      <c r="AW773" s="105"/>
      <c r="AX773" s="105"/>
      <c r="AY773" s="105"/>
    </row>
    <row r="774" s="3" customFormat="1" spans="1:5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5"/>
      <c r="Z774" s="5"/>
      <c r="AA774" s="4"/>
      <c r="AB774" s="5"/>
      <c r="AC774" s="5"/>
      <c r="AD774" s="5"/>
      <c r="AE774" s="5"/>
      <c r="AF774" s="4"/>
      <c r="AG774" s="5"/>
      <c r="AH774" s="5"/>
      <c r="AI774" s="5"/>
      <c r="AJ774" s="4"/>
      <c r="AK774" s="94"/>
      <c r="AL774" s="95"/>
      <c r="AM774" s="96"/>
      <c r="AN774" s="97"/>
      <c r="AO774" s="105"/>
      <c r="AP774" s="105"/>
      <c r="AQ774" s="105"/>
      <c r="AR774" s="105"/>
      <c r="AS774" s="97"/>
      <c r="AT774" s="105"/>
      <c r="AU774" s="105"/>
      <c r="AV774" s="105"/>
      <c r="AW774" s="105"/>
      <c r="AX774" s="105"/>
      <c r="AY774" s="105"/>
    </row>
    <row r="775" s="3" customFormat="1" spans="1:5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5"/>
      <c r="Z775" s="5"/>
      <c r="AA775" s="4"/>
      <c r="AB775" s="5"/>
      <c r="AC775" s="5"/>
      <c r="AD775" s="5"/>
      <c r="AE775" s="5"/>
      <c r="AF775" s="4"/>
      <c r="AG775" s="5"/>
      <c r="AH775" s="5"/>
      <c r="AI775" s="5"/>
      <c r="AJ775" s="4"/>
      <c r="AK775" s="94"/>
      <c r="AL775" s="95"/>
      <c r="AM775" s="96"/>
      <c r="AN775" s="97"/>
      <c r="AO775" s="105"/>
      <c r="AP775" s="105"/>
      <c r="AQ775" s="105"/>
      <c r="AR775" s="105"/>
      <c r="AS775" s="97"/>
      <c r="AT775" s="105"/>
      <c r="AU775" s="105"/>
      <c r="AV775" s="105"/>
      <c r="AW775" s="105"/>
      <c r="AX775" s="105"/>
      <c r="AY775" s="105"/>
    </row>
    <row r="776" s="3" customFormat="1" spans="1:5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5"/>
      <c r="Z776" s="5"/>
      <c r="AA776" s="4"/>
      <c r="AB776" s="5"/>
      <c r="AC776" s="5"/>
      <c r="AD776" s="5"/>
      <c r="AE776" s="5"/>
      <c r="AF776" s="4"/>
      <c r="AG776" s="5"/>
      <c r="AH776" s="5"/>
      <c r="AI776" s="5"/>
      <c r="AJ776" s="4"/>
      <c r="AK776" s="94"/>
      <c r="AL776" s="95"/>
      <c r="AM776" s="96"/>
      <c r="AN776" s="97"/>
      <c r="AO776" s="105"/>
      <c r="AP776" s="105"/>
      <c r="AQ776" s="105"/>
      <c r="AR776" s="105"/>
      <c r="AS776" s="97"/>
      <c r="AT776" s="105"/>
      <c r="AU776" s="105"/>
      <c r="AV776" s="105"/>
      <c r="AW776" s="105"/>
      <c r="AX776" s="105"/>
      <c r="AY776" s="105"/>
    </row>
    <row r="777" s="3" customFormat="1" spans="1:5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5"/>
      <c r="Z777" s="5"/>
      <c r="AA777" s="4"/>
      <c r="AB777" s="5"/>
      <c r="AC777" s="5"/>
      <c r="AD777" s="5"/>
      <c r="AE777" s="5"/>
      <c r="AF777" s="4"/>
      <c r="AG777" s="5"/>
      <c r="AH777" s="5"/>
      <c r="AI777" s="5"/>
      <c r="AJ777" s="4"/>
      <c r="AK777" s="94"/>
      <c r="AL777" s="95"/>
      <c r="AM777" s="96"/>
      <c r="AN777" s="97"/>
      <c r="AO777" s="105"/>
      <c r="AP777" s="105"/>
      <c r="AQ777" s="105"/>
      <c r="AR777" s="105"/>
      <c r="AS777" s="97"/>
      <c r="AT777" s="105"/>
      <c r="AU777" s="105"/>
      <c r="AV777" s="105"/>
      <c r="AW777" s="105"/>
      <c r="AX777" s="105"/>
      <c r="AY777" s="105"/>
    </row>
    <row r="778" s="3" customFormat="1" spans="1:5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5"/>
      <c r="Z778" s="5"/>
      <c r="AA778" s="4"/>
      <c r="AB778" s="5"/>
      <c r="AC778" s="5"/>
      <c r="AD778" s="5"/>
      <c r="AE778" s="5"/>
      <c r="AF778" s="4"/>
      <c r="AG778" s="5"/>
      <c r="AH778" s="5"/>
      <c r="AI778" s="5"/>
      <c r="AJ778" s="4"/>
      <c r="AK778" s="94"/>
      <c r="AL778" s="95"/>
      <c r="AM778" s="96"/>
      <c r="AN778" s="97"/>
      <c r="AO778" s="105"/>
      <c r="AP778" s="105"/>
      <c r="AQ778" s="105"/>
      <c r="AR778" s="105"/>
      <c r="AS778" s="97"/>
      <c r="AT778" s="105"/>
      <c r="AU778" s="105"/>
      <c r="AV778" s="105"/>
      <c r="AW778" s="105"/>
      <c r="AX778" s="105"/>
      <c r="AY778" s="105"/>
    </row>
    <row r="779" s="3" customFormat="1" spans="1:5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5"/>
      <c r="Z779" s="5"/>
      <c r="AA779" s="4"/>
      <c r="AB779" s="5"/>
      <c r="AC779" s="5"/>
      <c r="AD779" s="5"/>
      <c r="AE779" s="5"/>
      <c r="AF779" s="4"/>
      <c r="AG779" s="5"/>
      <c r="AH779" s="5"/>
      <c r="AI779" s="5"/>
      <c r="AJ779" s="4"/>
      <c r="AK779" s="94"/>
      <c r="AL779" s="95"/>
      <c r="AM779" s="96"/>
      <c r="AN779" s="97"/>
      <c r="AO779" s="105"/>
      <c r="AP779" s="105"/>
      <c r="AQ779" s="105"/>
      <c r="AR779" s="105"/>
      <c r="AS779" s="97"/>
      <c r="AT779" s="105"/>
      <c r="AU779" s="105"/>
      <c r="AV779" s="105"/>
      <c r="AW779" s="105"/>
      <c r="AX779" s="105"/>
      <c r="AY779" s="105"/>
    </row>
    <row r="780" s="3" customFormat="1" spans="1:5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5"/>
      <c r="Z780" s="5"/>
      <c r="AA780" s="4"/>
      <c r="AB780" s="5"/>
      <c r="AC780" s="5"/>
      <c r="AD780" s="5"/>
      <c r="AE780" s="5"/>
      <c r="AF780" s="4"/>
      <c r="AG780" s="5"/>
      <c r="AH780" s="5"/>
      <c r="AI780" s="5"/>
      <c r="AJ780" s="4"/>
      <c r="AK780" s="94"/>
      <c r="AL780" s="95"/>
      <c r="AM780" s="96"/>
      <c r="AN780" s="97"/>
      <c r="AO780" s="105"/>
      <c r="AP780" s="105"/>
      <c r="AQ780" s="105"/>
      <c r="AR780" s="105"/>
      <c r="AS780" s="97"/>
      <c r="AT780" s="105"/>
      <c r="AU780" s="105"/>
      <c r="AV780" s="105"/>
      <c r="AW780" s="105"/>
      <c r="AX780" s="105"/>
      <c r="AY780" s="105"/>
    </row>
    <row r="781" s="3" customFormat="1" spans="1:5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5"/>
      <c r="Z781" s="5"/>
      <c r="AA781" s="4"/>
      <c r="AB781" s="5"/>
      <c r="AC781" s="5"/>
      <c r="AD781" s="5"/>
      <c r="AE781" s="5"/>
      <c r="AF781" s="4"/>
      <c r="AG781" s="5"/>
      <c r="AH781" s="5"/>
      <c r="AI781" s="5"/>
      <c r="AJ781" s="4"/>
      <c r="AK781" s="94"/>
      <c r="AL781" s="95"/>
      <c r="AM781" s="96"/>
      <c r="AN781" s="97"/>
      <c r="AO781" s="105"/>
      <c r="AP781" s="105"/>
      <c r="AQ781" s="105"/>
      <c r="AR781" s="105"/>
      <c r="AS781" s="97"/>
      <c r="AT781" s="105"/>
      <c r="AU781" s="105"/>
      <c r="AV781" s="105"/>
      <c r="AW781" s="105"/>
      <c r="AX781" s="105"/>
      <c r="AY781" s="105"/>
    </row>
    <row r="782" s="3" customFormat="1" spans="1:5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5"/>
      <c r="Z782" s="5"/>
      <c r="AA782" s="4"/>
      <c r="AB782" s="5"/>
      <c r="AC782" s="5"/>
      <c r="AD782" s="5"/>
      <c r="AE782" s="5"/>
      <c r="AF782" s="4"/>
      <c r="AG782" s="5"/>
      <c r="AH782" s="5"/>
      <c r="AI782" s="5"/>
      <c r="AJ782" s="4"/>
      <c r="AK782" s="94"/>
      <c r="AL782" s="95"/>
      <c r="AM782" s="96"/>
      <c r="AN782" s="97"/>
      <c r="AO782" s="105"/>
      <c r="AP782" s="105"/>
      <c r="AQ782" s="105"/>
      <c r="AR782" s="105"/>
      <c r="AS782" s="105"/>
      <c r="AT782" s="105"/>
      <c r="AU782" s="97"/>
      <c r="AV782" s="96"/>
      <c r="AW782" s="105"/>
      <c r="AX782" s="105"/>
      <c r="AY782" s="105"/>
    </row>
    <row r="783" s="3" customFormat="1" spans="1:5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5"/>
      <c r="Z783" s="5"/>
      <c r="AA783" s="4"/>
      <c r="AB783" s="5"/>
      <c r="AC783" s="5"/>
      <c r="AD783" s="5"/>
      <c r="AE783" s="5"/>
      <c r="AF783" s="4"/>
      <c r="AG783" s="5"/>
      <c r="AH783" s="5"/>
      <c r="AI783" s="5"/>
      <c r="AJ783" s="4"/>
      <c r="AK783" s="94"/>
      <c r="AL783" s="95"/>
      <c r="AM783" s="96"/>
      <c r="AN783" s="97"/>
      <c r="AO783" s="105"/>
      <c r="AP783" s="105"/>
      <c r="AQ783" s="105"/>
      <c r="AR783" s="105"/>
      <c r="AS783" s="105"/>
      <c r="AT783" s="105"/>
      <c r="AU783" s="97"/>
      <c r="AV783" s="96"/>
      <c r="AW783" s="105"/>
      <c r="AX783" s="105"/>
      <c r="AY783" s="105"/>
    </row>
    <row r="784" s="3" customFormat="1" spans="1:5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5"/>
      <c r="Z784" s="5"/>
      <c r="AA784" s="4"/>
      <c r="AB784" s="5"/>
      <c r="AC784" s="5"/>
      <c r="AD784" s="5"/>
      <c r="AE784" s="5"/>
      <c r="AF784" s="4"/>
      <c r="AG784" s="5"/>
      <c r="AH784" s="5"/>
      <c r="AI784" s="5"/>
      <c r="AJ784" s="4"/>
      <c r="AK784" s="94"/>
      <c r="AL784" s="95"/>
      <c r="AM784" s="96"/>
      <c r="AN784" s="97"/>
      <c r="AO784" s="105"/>
      <c r="AP784" s="105"/>
      <c r="AQ784" s="105"/>
      <c r="AR784" s="105"/>
      <c r="AS784" s="105"/>
      <c r="AT784" s="105"/>
      <c r="AU784" s="97"/>
      <c r="AV784" s="96"/>
      <c r="AW784" s="105"/>
      <c r="AX784" s="105"/>
      <c r="AY784" s="105"/>
    </row>
    <row r="785" s="3" customFormat="1" spans="1:5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5"/>
      <c r="Z785" s="5"/>
      <c r="AA785" s="4"/>
      <c r="AB785" s="5"/>
      <c r="AC785" s="5"/>
      <c r="AD785" s="5"/>
      <c r="AE785" s="5"/>
      <c r="AF785" s="4"/>
      <c r="AG785" s="5"/>
      <c r="AH785" s="5"/>
      <c r="AI785" s="5"/>
      <c r="AJ785" s="4"/>
      <c r="AK785" s="94"/>
      <c r="AL785" s="95"/>
      <c r="AM785" s="96"/>
      <c r="AN785" s="97"/>
      <c r="AO785" s="105"/>
      <c r="AP785" s="105"/>
      <c r="AQ785" s="105"/>
      <c r="AR785" s="105"/>
      <c r="AS785" s="105"/>
      <c r="AT785" s="105"/>
      <c r="AU785" s="97"/>
      <c r="AV785" s="96"/>
      <c r="AW785" s="105"/>
      <c r="AX785" s="105"/>
      <c r="AY785" s="105"/>
    </row>
    <row r="786" s="3" customFormat="1" spans="1:5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5"/>
      <c r="Z786" s="5"/>
      <c r="AA786" s="4"/>
      <c r="AB786" s="5"/>
      <c r="AC786" s="5"/>
      <c r="AD786" s="5"/>
      <c r="AE786" s="5"/>
      <c r="AF786" s="4"/>
      <c r="AG786" s="5"/>
      <c r="AH786" s="5"/>
      <c r="AI786" s="5"/>
      <c r="AJ786" s="4"/>
      <c r="AK786" s="94"/>
      <c r="AL786" s="95"/>
      <c r="AM786" s="96"/>
      <c r="AN786" s="97"/>
      <c r="AO786" s="105"/>
      <c r="AP786" s="105"/>
      <c r="AQ786" s="105"/>
      <c r="AR786" s="105"/>
      <c r="AS786" s="105"/>
      <c r="AT786" s="105"/>
      <c r="AU786" s="97"/>
      <c r="AV786" s="96"/>
      <c r="AW786" s="105"/>
      <c r="AX786" s="105"/>
      <c r="AY786" s="105"/>
    </row>
    <row r="787" s="3" customFormat="1" spans="1:5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5"/>
      <c r="Z787" s="5"/>
      <c r="AA787" s="4"/>
      <c r="AB787" s="5"/>
      <c r="AC787" s="5"/>
      <c r="AD787" s="5"/>
      <c r="AE787" s="5"/>
      <c r="AF787" s="4"/>
      <c r="AG787" s="5"/>
      <c r="AH787" s="5"/>
      <c r="AI787" s="5"/>
      <c r="AJ787" s="4"/>
      <c r="AK787" s="94"/>
      <c r="AL787" s="95"/>
      <c r="AM787" s="96"/>
      <c r="AN787" s="97"/>
      <c r="AO787" s="105"/>
      <c r="AP787" s="105"/>
      <c r="AQ787" s="105"/>
      <c r="AR787" s="105"/>
      <c r="AS787" s="105"/>
      <c r="AT787" s="105"/>
      <c r="AU787" s="97"/>
      <c r="AV787" s="96"/>
      <c r="AW787" s="105"/>
      <c r="AX787" s="105"/>
      <c r="AY787" s="105"/>
    </row>
    <row r="788" s="3" customFormat="1" spans="1:5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5"/>
      <c r="Z788" s="5"/>
      <c r="AA788" s="4"/>
      <c r="AB788" s="5"/>
      <c r="AC788" s="5"/>
      <c r="AD788" s="5"/>
      <c r="AE788" s="5"/>
      <c r="AF788" s="4"/>
      <c r="AG788" s="5"/>
      <c r="AH788" s="5"/>
      <c r="AI788" s="5"/>
      <c r="AJ788" s="4"/>
      <c r="AK788" s="94"/>
      <c r="AL788" s="95"/>
      <c r="AM788" s="96"/>
      <c r="AN788" s="97"/>
      <c r="AO788" s="105"/>
      <c r="AP788" s="105"/>
      <c r="AQ788" s="105"/>
      <c r="AR788" s="105"/>
      <c r="AS788" s="105"/>
      <c r="AT788" s="105"/>
      <c r="AU788" s="97"/>
      <c r="AV788" s="96"/>
      <c r="AW788" s="105"/>
      <c r="AX788" s="105"/>
      <c r="AY788" s="105"/>
    </row>
    <row r="789" s="3" customFormat="1" spans="1:5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5"/>
      <c r="Z789" s="5"/>
      <c r="AA789" s="4"/>
      <c r="AB789" s="5"/>
      <c r="AC789" s="5"/>
      <c r="AD789" s="5"/>
      <c r="AE789" s="5"/>
      <c r="AF789" s="4"/>
      <c r="AG789" s="5"/>
      <c r="AH789" s="5"/>
      <c r="AI789" s="5"/>
      <c r="AJ789" s="4"/>
      <c r="AK789" s="94"/>
      <c r="AL789" s="95"/>
      <c r="AM789" s="96"/>
      <c r="AN789" s="97"/>
      <c r="AO789" s="105"/>
      <c r="AP789" s="105"/>
      <c r="AQ789" s="105"/>
      <c r="AR789" s="105"/>
      <c r="AS789" s="105"/>
      <c r="AT789" s="105"/>
      <c r="AU789" s="97"/>
      <c r="AV789" s="96"/>
      <c r="AW789" s="105"/>
      <c r="AX789" s="105"/>
      <c r="AY789" s="105"/>
    </row>
    <row r="790" s="3" customFormat="1" spans="1:5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5"/>
      <c r="Z790" s="5"/>
      <c r="AA790" s="4"/>
      <c r="AB790" s="5"/>
      <c r="AC790" s="5"/>
      <c r="AD790" s="5"/>
      <c r="AE790" s="5"/>
      <c r="AF790" s="4"/>
      <c r="AG790" s="5"/>
      <c r="AH790" s="5"/>
      <c r="AI790" s="5"/>
      <c r="AJ790" s="4"/>
      <c r="AK790" s="94"/>
      <c r="AL790" s="95"/>
      <c r="AM790" s="96"/>
      <c r="AN790" s="97"/>
      <c r="AO790" s="105"/>
      <c r="AP790" s="105"/>
      <c r="AQ790" s="105"/>
      <c r="AR790" s="105"/>
      <c r="AS790" s="105"/>
      <c r="AT790" s="105"/>
      <c r="AU790" s="97"/>
      <c r="AV790" s="96"/>
      <c r="AW790" s="105"/>
      <c r="AX790" s="105"/>
      <c r="AY790" s="105"/>
    </row>
    <row r="791" s="3" customFormat="1" spans="1:5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5"/>
      <c r="Z791" s="5"/>
      <c r="AA791" s="4"/>
      <c r="AB791" s="5"/>
      <c r="AC791" s="5"/>
      <c r="AD791" s="5"/>
      <c r="AE791" s="5"/>
      <c r="AF791" s="4"/>
      <c r="AG791" s="5"/>
      <c r="AH791" s="5"/>
      <c r="AI791" s="5"/>
      <c r="AJ791" s="4"/>
      <c r="AK791" s="94"/>
      <c r="AL791" s="95"/>
      <c r="AM791" s="96"/>
      <c r="AN791" s="97"/>
      <c r="AO791" s="105"/>
      <c r="AP791" s="105"/>
      <c r="AQ791" s="105"/>
      <c r="AR791" s="105"/>
      <c r="AS791" s="105"/>
      <c r="AT791" s="105"/>
      <c r="AU791" s="97"/>
      <c r="AV791" s="96"/>
      <c r="AW791" s="105"/>
      <c r="AX791" s="105"/>
      <c r="AY791" s="105"/>
    </row>
    <row r="792" s="3" customFormat="1" spans="1:5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5"/>
      <c r="Z792" s="5"/>
      <c r="AA792" s="4"/>
      <c r="AB792" s="5"/>
      <c r="AC792" s="5"/>
      <c r="AD792" s="5"/>
      <c r="AE792" s="5"/>
      <c r="AF792" s="4"/>
      <c r="AG792" s="5"/>
      <c r="AH792" s="5"/>
      <c r="AI792" s="5"/>
      <c r="AJ792" s="4"/>
      <c r="AK792" s="94"/>
      <c r="AL792" s="95"/>
      <c r="AM792" s="96"/>
      <c r="AN792" s="97"/>
      <c r="AO792" s="105"/>
      <c r="AP792" s="105"/>
      <c r="AQ792" s="105"/>
      <c r="AR792" s="105"/>
      <c r="AS792" s="105"/>
      <c r="AT792" s="105"/>
      <c r="AU792" s="97"/>
      <c r="AV792" s="96"/>
      <c r="AW792" s="105"/>
      <c r="AX792" s="105"/>
      <c r="AY792" s="105"/>
    </row>
    <row r="793" s="3" customFormat="1" spans="1:5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5"/>
      <c r="Z793" s="5"/>
      <c r="AA793" s="4"/>
      <c r="AB793" s="5"/>
      <c r="AC793" s="5"/>
      <c r="AD793" s="5"/>
      <c r="AE793" s="5"/>
      <c r="AF793" s="4"/>
      <c r="AG793" s="5"/>
      <c r="AH793" s="5"/>
      <c r="AI793" s="5"/>
      <c r="AJ793" s="4"/>
      <c r="AK793" s="94"/>
      <c r="AL793" s="95"/>
      <c r="AM793" s="96"/>
      <c r="AN793" s="97"/>
      <c r="AO793" s="105"/>
      <c r="AP793" s="105"/>
      <c r="AQ793" s="105"/>
      <c r="AR793" s="105"/>
      <c r="AS793" s="105"/>
      <c r="AT793" s="105"/>
      <c r="AU793" s="97"/>
      <c r="AV793" s="96"/>
      <c r="AW793" s="105"/>
      <c r="AX793" s="105"/>
      <c r="AY793" s="105"/>
    </row>
    <row r="794" s="3" customFormat="1" spans="1:5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5"/>
      <c r="Z794" s="5"/>
      <c r="AA794" s="4"/>
      <c r="AB794" s="5"/>
      <c r="AC794" s="5"/>
      <c r="AD794" s="5"/>
      <c r="AE794" s="5"/>
      <c r="AF794" s="4"/>
      <c r="AG794" s="5"/>
      <c r="AH794" s="5"/>
      <c r="AI794" s="5"/>
      <c r="AJ794" s="4"/>
      <c r="AK794" s="94"/>
      <c r="AL794" s="95"/>
      <c r="AM794" s="96"/>
      <c r="AN794" s="97"/>
      <c r="AO794" s="105"/>
      <c r="AP794" s="105"/>
      <c r="AQ794" s="105"/>
      <c r="AR794" s="105"/>
      <c r="AS794" s="105"/>
      <c r="AT794" s="105"/>
      <c r="AU794" s="97"/>
      <c r="AV794" s="96"/>
      <c r="AW794" s="105"/>
      <c r="AX794" s="105"/>
      <c r="AY794" s="105"/>
    </row>
    <row r="795" s="3" customFormat="1" spans="1:5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5"/>
      <c r="Z795" s="5"/>
      <c r="AA795" s="4"/>
      <c r="AB795" s="5"/>
      <c r="AC795" s="5"/>
      <c r="AD795" s="5"/>
      <c r="AE795" s="5"/>
      <c r="AF795" s="4"/>
      <c r="AG795" s="5"/>
      <c r="AH795" s="5"/>
      <c r="AI795" s="5"/>
      <c r="AJ795" s="4"/>
      <c r="AK795" s="94"/>
      <c r="AL795" s="95"/>
      <c r="AM795" s="96"/>
      <c r="AN795" s="97"/>
      <c r="AO795" s="105"/>
      <c r="AP795" s="105"/>
      <c r="AQ795" s="105"/>
      <c r="AR795" s="105"/>
      <c r="AS795" s="105"/>
      <c r="AT795" s="105"/>
      <c r="AU795" s="97"/>
      <c r="AV795" s="96"/>
      <c r="AW795" s="105"/>
      <c r="AX795" s="105"/>
      <c r="AY795" s="105"/>
    </row>
    <row r="796" s="3" customFormat="1" spans="1:5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5"/>
      <c r="Z796" s="5"/>
      <c r="AA796" s="4"/>
      <c r="AB796" s="5"/>
      <c r="AC796" s="5"/>
      <c r="AD796" s="5"/>
      <c r="AE796" s="5"/>
      <c r="AF796" s="4"/>
      <c r="AG796" s="5"/>
      <c r="AH796" s="5"/>
      <c r="AI796" s="5"/>
      <c r="AJ796" s="4"/>
      <c r="AK796" s="94"/>
      <c r="AL796" s="95"/>
      <c r="AM796" s="96"/>
      <c r="AN796" s="97"/>
      <c r="AO796" s="105"/>
      <c r="AP796" s="105"/>
      <c r="AQ796" s="105"/>
      <c r="AR796" s="105"/>
      <c r="AS796" s="105"/>
      <c r="AT796" s="105"/>
      <c r="AU796" s="97"/>
      <c r="AV796" s="96"/>
      <c r="AW796" s="105"/>
      <c r="AX796" s="105"/>
      <c r="AY796" s="105"/>
    </row>
    <row r="797" s="3" customFormat="1" spans="1:5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5"/>
      <c r="Z797" s="5"/>
      <c r="AA797" s="4"/>
      <c r="AB797" s="5"/>
      <c r="AC797" s="5"/>
      <c r="AD797" s="5"/>
      <c r="AE797" s="5"/>
      <c r="AF797" s="4"/>
      <c r="AG797" s="5"/>
      <c r="AH797" s="5"/>
      <c r="AI797" s="5"/>
      <c r="AJ797" s="4"/>
      <c r="AK797" s="94"/>
      <c r="AL797" s="95"/>
      <c r="AM797" s="96"/>
      <c r="AN797" s="97"/>
      <c r="AO797" s="105"/>
      <c r="AP797" s="105"/>
      <c r="AQ797" s="105"/>
      <c r="AR797" s="105"/>
      <c r="AS797" s="105"/>
      <c r="AT797" s="105"/>
      <c r="AU797" s="97"/>
      <c r="AV797" s="96"/>
      <c r="AW797" s="105"/>
      <c r="AX797" s="105"/>
      <c r="AY797" s="105"/>
    </row>
    <row r="798" s="3" customFormat="1" spans="1:5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5"/>
      <c r="Z798" s="5"/>
      <c r="AA798" s="4"/>
      <c r="AB798" s="5"/>
      <c r="AC798" s="5"/>
      <c r="AD798" s="5"/>
      <c r="AE798" s="5"/>
      <c r="AF798" s="4"/>
      <c r="AG798" s="5"/>
      <c r="AH798" s="5"/>
      <c r="AI798" s="5"/>
      <c r="AJ798" s="4"/>
      <c r="AK798" s="94"/>
      <c r="AL798" s="95"/>
      <c r="AM798" s="96"/>
      <c r="AN798" s="97"/>
      <c r="AO798" s="105"/>
      <c r="AP798" s="105"/>
      <c r="AQ798" s="105"/>
      <c r="AR798" s="105"/>
      <c r="AS798" s="105"/>
      <c r="AT798" s="105"/>
      <c r="AU798" s="97"/>
      <c r="AV798" s="96"/>
      <c r="AW798" s="105"/>
      <c r="AX798" s="105"/>
      <c r="AY798" s="105"/>
    </row>
    <row r="799" s="3" customFormat="1" spans="1:5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5"/>
      <c r="Z799" s="5"/>
      <c r="AA799" s="4"/>
      <c r="AB799" s="5"/>
      <c r="AC799" s="5"/>
      <c r="AD799" s="5"/>
      <c r="AE799" s="5"/>
      <c r="AF799" s="4"/>
      <c r="AG799" s="5"/>
      <c r="AH799" s="5"/>
      <c r="AI799" s="5"/>
      <c r="AJ799" s="4"/>
      <c r="AK799" s="94"/>
      <c r="AL799" s="95"/>
      <c r="AM799" s="96"/>
      <c r="AN799" s="97"/>
      <c r="AO799" s="105"/>
      <c r="AP799" s="105"/>
      <c r="AQ799" s="105"/>
      <c r="AR799" s="105"/>
      <c r="AS799" s="105"/>
      <c r="AT799" s="105"/>
      <c r="AU799" s="97"/>
      <c r="AV799" s="96"/>
      <c r="AW799" s="105"/>
      <c r="AX799" s="105"/>
      <c r="AY799" s="105"/>
    </row>
    <row r="800" s="3" customFormat="1" spans="1:5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5"/>
      <c r="Z800" s="5"/>
      <c r="AA800" s="4"/>
      <c r="AB800" s="5"/>
      <c r="AC800" s="5"/>
      <c r="AD800" s="5"/>
      <c r="AE800" s="5"/>
      <c r="AF800" s="4"/>
      <c r="AG800" s="5"/>
      <c r="AH800" s="5"/>
      <c r="AI800" s="5"/>
      <c r="AJ800" s="4"/>
      <c r="AK800" s="94"/>
      <c r="AL800" s="95"/>
      <c r="AM800" s="96"/>
      <c r="AN800" s="97"/>
      <c r="AO800" s="105"/>
      <c r="AP800" s="105"/>
      <c r="AQ800" s="105"/>
      <c r="AR800" s="105"/>
      <c r="AS800" s="105"/>
      <c r="AT800" s="105"/>
      <c r="AU800" s="97"/>
      <c r="AV800" s="96"/>
      <c r="AW800" s="105"/>
      <c r="AX800" s="105"/>
      <c r="AY800" s="105"/>
    </row>
    <row r="801" s="3" customFormat="1" spans="1:5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5"/>
      <c r="Z801" s="5"/>
      <c r="AA801" s="4"/>
      <c r="AB801" s="5"/>
      <c r="AC801" s="5"/>
      <c r="AD801" s="5"/>
      <c r="AE801" s="5"/>
      <c r="AF801" s="4"/>
      <c r="AG801" s="5"/>
      <c r="AH801" s="5"/>
      <c r="AI801" s="5"/>
      <c r="AJ801" s="4"/>
      <c r="AK801" s="94"/>
      <c r="AL801" s="95"/>
      <c r="AM801" s="96"/>
      <c r="AN801" s="97"/>
      <c r="AO801" s="105"/>
      <c r="AP801" s="105"/>
      <c r="AQ801" s="105"/>
      <c r="AR801" s="105"/>
      <c r="AS801" s="105"/>
      <c r="AT801" s="105"/>
      <c r="AU801" s="97"/>
      <c r="AV801" s="96"/>
      <c r="AW801" s="105"/>
      <c r="AX801" s="105"/>
      <c r="AY801" s="105"/>
    </row>
    <row r="802" s="3" customFormat="1" spans="1:5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5"/>
      <c r="Z802" s="5"/>
      <c r="AA802" s="4"/>
      <c r="AB802" s="5"/>
      <c r="AC802" s="5"/>
      <c r="AD802" s="5"/>
      <c r="AE802" s="5"/>
      <c r="AF802" s="4"/>
      <c r="AG802" s="5"/>
      <c r="AH802" s="5"/>
      <c r="AI802" s="5"/>
      <c r="AJ802" s="4"/>
      <c r="AK802" s="94"/>
      <c r="AL802" s="95"/>
      <c r="AM802" s="96"/>
      <c r="AN802" s="97"/>
      <c r="AO802" s="105"/>
      <c r="AP802" s="105"/>
      <c r="AQ802" s="105"/>
      <c r="AR802" s="105"/>
      <c r="AS802" s="105"/>
      <c r="AT802" s="105"/>
      <c r="AU802" s="97"/>
      <c r="AV802" s="96"/>
      <c r="AW802" s="105"/>
      <c r="AX802" s="105"/>
      <c r="AY802" s="105"/>
    </row>
    <row r="803" s="3" customFormat="1" spans="1:5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5"/>
      <c r="Z803" s="5"/>
      <c r="AA803" s="4"/>
      <c r="AB803" s="5"/>
      <c r="AC803" s="5"/>
      <c r="AD803" s="5"/>
      <c r="AE803" s="5"/>
      <c r="AF803" s="4"/>
      <c r="AG803" s="5"/>
      <c r="AH803" s="5"/>
      <c r="AI803" s="5"/>
      <c r="AJ803" s="4"/>
      <c r="AK803" s="94"/>
      <c r="AL803" s="95"/>
      <c r="AM803" s="96"/>
      <c r="AN803" s="97"/>
      <c r="AO803" s="105"/>
      <c r="AP803" s="105"/>
      <c r="AQ803" s="105"/>
      <c r="AR803" s="105"/>
      <c r="AS803" s="105"/>
      <c r="AT803" s="105"/>
      <c r="AU803" s="97"/>
      <c r="AV803" s="96"/>
      <c r="AW803" s="105"/>
      <c r="AX803" s="105"/>
      <c r="AY803" s="105"/>
    </row>
    <row r="804" s="3" customFormat="1" spans="1:5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5"/>
      <c r="Z804" s="5"/>
      <c r="AA804" s="4"/>
      <c r="AB804" s="5"/>
      <c r="AC804" s="5"/>
      <c r="AD804" s="5"/>
      <c r="AE804" s="5"/>
      <c r="AF804" s="4"/>
      <c r="AG804" s="5"/>
      <c r="AH804" s="5"/>
      <c r="AI804" s="5"/>
      <c r="AJ804" s="4"/>
      <c r="AK804" s="94"/>
      <c r="AL804" s="95"/>
      <c r="AM804" s="96"/>
      <c r="AN804" s="97"/>
      <c r="AO804" s="105"/>
      <c r="AP804" s="105"/>
      <c r="AQ804" s="105"/>
      <c r="AR804" s="105"/>
      <c r="AS804" s="105"/>
      <c r="AT804" s="105"/>
      <c r="AU804" s="97"/>
      <c r="AV804" s="96"/>
      <c r="AW804" s="105"/>
      <c r="AX804" s="105"/>
      <c r="AY804" s="105"/>
    </row>
    <row r="805" s="3" customFormat="1" spans="1:5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5"/>
      <c r="Z805" s="5"/>
      <c r="AA805" s="4"/>
      <c r="AB805" s="5"/>
      <c r="AC805" s="5"/>
      <c r="AD805" s="5"/>
      <c r="AE805" s="5"/>
      <c r="AF805" s="4"/>
      <c r="AG805" s="5"/>
      <c r="AH805" s="5"/>
      <c r="AI805" s="5"/>
      <c r="AJ805" s="4"/>
      <c r="AK805" s="94"/>
      <c r="AL805" s="95"/>
      <c r="AM805" s="96"/>
      <c r="AN805" s="97"/>
      <c r="AO805" s="105"/>
      <c r="AP805" s="105"/>
      <c r="AQ805" s="105"/>
      <c r="AR805" s="105"/>
      <c r="AS805" s="105"/>
      <c r="AT805" s="105"/>
      <c r="AU805" s="97"/>
      <c r="AV805" s="96"/>
      <c r="AW805" s="105"/>
      <c r="AX805" s="105"/>
      <c r="AY805" s="105"/>
    </row>
    <row r="806" s="3" customFormat="1" spans="1:5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5"/>
      <c r="Z806" s="5"/>
      <c r="AA806" s="4"/>
      <c r="AB806" s="5"/>
      <c r="AC806" s="5"/>
      <c r="AD806" s="5"/>
      <c r="AE806" s="5"/>
      <c r="AF806" s="4"/>
      <c r="AG806" s="5"/>
      <c r="AH806" s="5"/>
      <c r="AI806" s="5"/>
      <c r="AJ806" s="4"/>
      <c r="AK806" s="94"/>
      <c r="AL806" s="95"/>
      <c r="AM806" s="96"/>
      <c r="AN806" s="97"/>
      <c r="AO806" s="105"/>
      <c r="AP806" s="105"/>
      <c r="AQ806" s="105"/>
      <c r="AR806" s="105"/>
      <c r="AS806" s="105"/>
      <c r="AT806" s="105"/>
      <c r="AU806" s="97"/>
      <c r="AV806" s="96"/>
      <c r="AW806" s="105"/>
      <c r="AX806" s="105"/>
      <c r="AY806" s="105"/>
    </row>
    <row r="807" s="3" customFormat="1" spans="1:5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5"/>
      <c r="Z807" s="5"/>
      <c r="AA807" s="4"/>
      <c r="AB807" s="5"/>
      <c r="AC807" s="5"/>
      <c r="AD807" s="5"/>
      <c r="AE807" s="5"/>
      <c r="AF807" s="4"/>
      <c r="AG807" s="5"/>
      <c r="AH807" s="5"/>
      <c r="AI807" s="5"/>
      <c r="AJ807" s="4"/>
      <c r="AK807" s="94"/>
      <c r="AL807" s="95"/>
      <c r="AM807" s="96"/>
      <c r="AN807" s="97"/>
      <c r="AO807" s="105"/>
      <c r="AP807" s="105"/>
      <c r="AQ807" s="105"/>
      <c r="AR807" s="105"/>
      <c r="AS807" s="105"/>
      <c r="AT807" s="105"/>
      <c r="AU807" s="97"/>
      <c r="AV807" s="96"/>
      <c r="AW807" s="105"/>
      <c r="AX807" s="105"/>
      <c r="AY807" s="105"/>
    </row>
    <row r="808" s="3" customFormat="1" spans="1:5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5"/>
      <c r="Z808" s="5"/>
      <c r="AA808" s="4"/>
      <c r="AB808" s="5"/>
      <c r="AC808" s="5"/>
      <c r="AD808" s="5"/>
      <c r="AE808" s="5"/>
      <c r="AF808" s="4"/>
      <c r="AG808" s="5"/>
      <c r="AH808" s="5"/>
      <c r="AI808" s="5"/>
      <c r="AJ808" s="4"/>
      <c r="AK808" s="94"/>
      <c r="AL808" s="95"/>
      <c r="AM808" s="96"/>
      <c r="AN808" s="97"/>
      <c r="AO808" s="105"/>
      <c r="AP808" s="105"/>
      <c r="AQ808" s="105"/>
      <c r="AR808" s="105"/>
      <c r="AS808" s="105"/>
      <c r="AT808" s="105"/>
      <c r="AU808" s="97"/>
      <c r="AV808" s="96"/>
      <c r="AW808" s="105"/>
      <c r="AX808" s="105"/>
      <c r="AY808" s="105"/>
    </row>
    <row r="809" s="3" customFormat="1" spans="1:5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5"/>
      <c r="Z809" s="5"/>
      <c r="AA809" s="4"/>
      <c r="AB809" s="5"/>
      <c r="AC809" s="5"/>
      <c r="AD809" s="5"/>
      <c r="AE809" s="5"/>
      <c r="AF809" s="4"/>
      <c r="AG809" s="5"/>
      <c r="AH809" s="5"/>
      <c r="AI809" s="5"/>
      <c r="AJ809" s="4"/>
      <c r="AK809" s="94"/>
      <c r="AL809" s="95"/>
      <c r="AM809" s="96"/>
      <c r="AN809" s="97"/>
      <c r="AO809" s="105"/>
      <c r="AP809" s="105"/>
      <c r="AQ809" s="105"/>
      <c r="AR809" s="105"/>
      <c r="AS809" s="105"/>
      <c r="AT809" s="105"/>
      <c r="AU809" s="97"/>
      <c r="AV809" s="96"/>
      <c r="AW809" s="105"/>
      <c r="AX809" s="105"/>
      <c r="AY809" s="105"/>
    </row>
    <row r="810" s="3" customFormat="1" spans="1:5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5"/>
      <c r="Z810" s="5"/>
      <c r="AA810" s="4"/>
      <c r="AB810" s="5"/>
      <c r="AC810" s="5"/>
      <c r="AD810" s="5"/>
      <c r="AE810" s="5"/>
      <c r="AF810" s="4"/>
      <c r="AG810" s="5"/>
      <c r="AH810" s="5"/>
      <c r="AI810" s="5"/>
      <c r="AJ810" s="4"/>
      <c r="AK810" s="94"/>
      <c r="AL810" s="95"/>
      <c r="AM810" s="96"/>
      <c r="AN810" s="97"/>
      <c r="AO810" s="105"/>
      <c r="AP810" s="105"/>
      <c r="AQ810" s="105"/>
      <c r="AR810" s="105"/>
      <c r="AS810" s="105"/>
      <c r="AT810" s="105"/>
      <c r="AU810" s="97"/>
      <c r="AV810" s="96"/>
      <c r="AW810" s="105"/>
      <c r="AX810" s="105"/>
      <c r="AY810" s="105"/>
    </row>
    <row r="811" s="3" customFormat="1" spans="1:5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5"/>
      <c r="Z811" s="5"/>
      <c r="AA811" s="4"/>
      <c r="AB811" s="5"/>
      <c r="AC811" s="5"/>
      <c r="AD811" s="5"/>
      <c r="AE811" s="5"/>
      <c r="AF811" s="4"/>
      <c r="AG811" s="5"/>
      <c r="AH811" s="5"/>
      <c r="AI811" s="5"/>
      <c r="AJ811" s="4"/>
      <c r="AK811" s="94"/>
      <c r="AL811" s="95"/>
      <c r="AM811" s="96"/>
      <c r="AN811" s="97"/>
      <c r="AO811" s="105"/>
      <c r="AP811" s="105"/>
      <c r="AQ811" s="105"/>
      <c r="AR811" s="105"/>
      <c r="AS811" s="105"/>
      <c r="AT811" s="105"/>
      <c r="AU811" s="97"/>
      <c r="AV811" s="96"/>
      <c r="AW811" s="105"/>
      <c r="AX811" s="105"/>
      <c r="AY811" s="105"/>
    </row>
    <row r="812" s="3" customFormat="1" spans="1:5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5"/>
      <c r="Z812" s="5"/>
      <c r="AA812" s="4"/>
      <c r="AB812" s="5"/>
      <c r="AC812" s="5"/>
      <c r="AD812" s="5"/>
      <c r="AE812" s="5"/>
      <c r="AF812" s="4"/>
      <c r="AG812" s="5"/>
      <c r="AH812" s="5"/>
      <c r="AI812" s="5"/>
      <c r="AJ812" s="4"/>
      <c r="AK812" s="94"/>
      <c r="AL812" s="95"/>
      <c r="AM812" s="96"/>
      <c r="AN812" s="97"/>
      <c r="AO812" s="105"/>
      <c r="AP812" s="105"/>
      <c r="AQ812" s="105"/>
      <c r="AR812" s="105"/>
      <c r="AS812" s="105"/>
      <c r="AT812" s="105"/>
      <c r="AU812" s="97"/>
      <c r="AV812" s="96"/>
      <c r="AW812" s="105"/>
      <c r="AX812" s="105"/>
      <c r="AY812" s="105"/>
    </row>
    <row r="813" s="3" customFormat="1" spans="1:5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5"/>
      <c r="Z813" s="5"/>
      <c r="AA813" s="4"/>
      <c r="AB813" s="5"/>
      <c r="AC813" s="5"/>
      <c r="AD813" s="5"/>
      <c r="AE813" s="5"/>
      <c r="AF813" s="4"/>
      <c r="AG813" s="5"/>
      <c r="AH813" s="5"/>
      <c r="AI813" s="5"/>
      <c r="AJ813" s="4"/>
      <c r="AK813" s="94"/>
      <c r="AL813" s="95"/>
      <c r="AM813" s="96"/>
      <c r="AN813" s="97"/>
      <c r="AO813" s="105"/>
      <c r="AP813" s="105"/>
      <c r="AQ813" s="105"/>
      <c r="AR813" s="105"/>
      <c r="AS813" s="105"/>
      <c r="AT813" s="105"/>
      <c r="AU813" s="97"/>
      <c r="AV813" s="96"/>
      <c r="AW813" s="105"/>
      <c r="AX813" s="105"/>
      <c r="AY813" s="105"/>
    </row>
    <row r="814" s="3" customFormat="1" spans="1:5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5"/>
      <c r="Z814" s="5"/>
      <c r="AA814" s="4"/>
      <c r="AB814" s="5"/>
      <c r="AC814" s="5"/>
      <c r="AD814" s="5"/>
      <c r="AE814" s="5"/>
      <c r="AF814" s="4"/>
      <c r="AG814" s="5"/>
      <c r="AH814" s="5"/>
      <c r="AI814" s="5"/>
      <c r="AJ814" s="4"/>
      <c r="AK814" s="94"/>
      <c r="AL814" s="95"/>
      <c r="AM814" s="96"/>
      <c r="AN814" s="97"/>
      <c r="AO814" s="105"/>
      <c r="AP814" s="105"/>
      <c r="AQ814" s="105"/>
      <c r="AR814" s="105"/>
      <c r="AS814" s="105"/>
      <c r="AT814" s="105"/>
      <c r="AU814" s="97"/>
      <c r="AV814" s="96"/>
      <c r="AW814" s="105"/>
      <c r="AX814" s="105"/>
      <c r="AY814" s="105"/>
    </row>
    <row r="815" s="3" customFormat="1" spans="1:5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5"/>
      <c r="Z815" s="5"/>
      <c r="AA815" s="4"/>
      <c r="AB815" s="5"/>
      <c r="AC815" s="5"/>
      <c r="AD815" s="5"/>
      <c r="AE815" s="5"/>
      <c r="AF815" s="4"/>
      <c r="AG815" s="5"/>
      <c r="AH815" s="5"/>
      <c r="AI815" s="5"/>
      <c r="AJ815" s="4"/>
      <c r="AK815" s="94"/>
      <c r="AL815" s="95"/>
      <c r="AM815" s="96"/>
      <c r="AN815" s="97"/>
      <c r="AO815" s="105"/>
      <c r="AP815" s="105"/>
      <c r="AQ815" s="105"/>
      <c r="AR815" s="105"/>
      <c r="AS815" s="105"/>
      <c r="AT815" s="105"/>
      <c r="AU815" s="97"/>
      <c r="AV815" s="96"/>
      <c r="AW815" s="105"/>
      <c r="AX815" s="105"/>
      <c r="AY815" s="105"/>
    </row>
    <row r="816" s="3" customFormat="1" spans="1:5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5"/>
      <c r="Z816" s="5"/>
      <c r="AA816" s="4"/>
      <c r="AB816" s="5"/>
      <c r="AC816" s="5"/>
      <c r="AD816" s="5"/>
      <c r="AE816" s="5"/>
      <c r="AF816" s="4"/>
      <c r="AG816" s="5"/>
      <c r="AH816" s="5"/>
      <c r="AI816" s="5"/>
      <c r="AJ816" s="4"/>
      <c r="AK816" s="94"/>
      <c r="AL816" s="95"/>
      <c r="AM816" s="96"/>
      <c r="AN816" s="97"/>
      <c r="AO816" s="105"/>
      <c r="AP816" s="105"/>
      <c r="AQ816" s="105"/>
      <c r="AR816" s="105"/>
      <c r="AS816" s="105"/>
      <c r="AT816" s="105"/>
      <c r="AU816" s="97"/>
      <c r="AV816" s="96"/>
      <c r="AW816" s="105"/>
      <c r="AX816" s="105"/>
      <c r="AY816" s="105"/>
    </row>
    <row r="817" s="3" customFormat="1" spans="1:5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5"/>
      <c r="Z817" s="5"/>
      <c r="AA817" s="4"/>
      <c r="AB817" s="5"/>
      <c r="AC817" s="5"/>
      <c r="AD817" s="5"/>
      <c r="AE817" s="5"/>
      <c r="AF817" s="4"/>
      <c r="AG817" s="5"/>
      <c r="AH817" s="5"/>
      <c r="AI817" s="5"/>
      <c r="AJ817" s="4"/>
      <c r="AK817" s="94"/>
      <c r="AL817" s="95"/>
      <c r="AM817" s="96"/>
      <c r="AN817" s="97"/>
      <c r="AO817" s="105"/>
      <c r="AP817" s="105"/>
      <c r="AQ817" s="105"/>
      <c r="AR817" s="105"/>
      <c r="AS817" s="105"/>
      <c r="AT817" s="105"/>
      <c r="AU817" s="97"/>
      <c r="AV817" s="96"/>
      <c r="AW817" s="105"/>
      <c r="AX817" s="105"/>
      <c r="AY817" s="105"/>
    </row>
    <row r="818" s="3" customFormat="1" spans="1:5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5"/>
      <c r="Z818" s="5"/>
      <c r="AA818" s="4"/>
      <c r="AB818" s="5"/>
      <c r="AC818" s="5"/>
      <c r="AD818" s="5"/>
      <c r="AE818" s="5"/>
      <c r="AF818" s="4"/>
      <c r="AG818" s="5"/>
      <c r="AH818" s="5"/>
      <c r="AI818" s="5"/>
      <c r="AJ818" s="4"/>
      <c r="AK818" s="94"/>
      <c r="AL818" s="95"/>
      <c r="AM818" s="96"/>
      <c r="AN818" s="97"/>
      <c r="AO818" s="105"/>
      <c r="AP818" s="105"/>
      <c r="AQ818" s="105"/>
      <c r="AR818" s="105"/>
      <c r="AS818" s="105"/>
      <c r="AT818" s="105"/>
      <c r="AU818" s="97"/>
      <c r="AV818" s="96"/>
      <c r="AW818" s="105"/>
      <c r="AX818" s="105"/>
      <c r="AY818" s="105"/>
    </row>
    <row r="819" s="3" customFormat="1" spans="1:5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5"/>
      <c r="Z819" s="5"/>
      <c r="AA819" s="4"/>
      <c r="AB819" s="5"/>
      <c r="AC819" s="5"/>
      <c r="AD819" s="5"/>
      <c r="AE819" s="5"/>
      <c r="AF819" s="4"/>
      <c r="AG819" s="5"/>
      <c r="AH819" s="5"/>
      <c r="AI819" s="5"/>
      <c r="AJ819" s="4"/>
      <c r="AK819" s="94"/>
      <c r="AL819" s="95"/>
      <c r="AM819" s="96"/>
      <c r="AN819" s="97"/>
      <c r="AO819" s="105"/>
      <c r="AP819" s="105"/>
      <c r="AQ819" s="105"/>
      <c r="AR819" s="105"/>
      <c r="AS819" s="105"/>
      <c r="AT819" s="105"/>
      <c r="AU819" s="97"/>
      <c r="AV819" s="96"/>
      <c r="AW819" s="105"/>
      <c r="AX819" s="105"/>
      <c r="AY819" s="105"/>
    </row>
    <row r="820" s="3" customFormat="1" spans="1:5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5"/>
      <c r="Z820" s="5"/>
      <c r="AA820" s="4"/>
      <c r="AB820" s="5"/>
      <c r="AC820" s="5"/>
      <c r="AD820" s="5"/>
      <c r="AE820" s="5"/>
      <c r="AF820" s="4"/>
      <c r="AG820" s="5"/>
      <c r="AH820" s="5"/>
      <c r="AI820" s="5"/>
      <c r="AJ820" s="4"/>
      <c r="AK820" s="94"/>
      <c r="AL820" s="95"/>
      <c r="AM820" s="96"/>
      <c r="AN820" s="97"/>
      <c r="AO820" s="105"/>
      <c r="AP820" s="105"/>
      <c r="AQ820" s="105"/>
      <c r="AR820" s="105"/>
      <c r="AS820" s="105"/>
      <c r="AT820" s="105"/>
      <c r="AU820" s="97"/>
      <c r="AV820" s="96"/>
      <c r="AW820" s="105"/>
      <c r="AX820" s="105"/>
      <c r="AY820" s="105"/>
    </row>
    <row r="821" s="3" customFormat="1" spans="1:5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5"/>
      <c r="Z821" s="5"/>
      <c r="AA821" s="4"/>
      <c r="AB821" s="5"/>
      <c r="AC821" s="5"/>
      <c r="AD821" s="5"/>
      <c r="AE821" s="5"/>
      <c r="AF821" s="4"/>
      <c r="AG821" s="5"/>
      <c r="AH821" s="5"/>
      <c r="AI821" s="5"/>
      <c r="AJ821" s="4"/>
      <c r="AK821" s="94"/>
      <c r="AL821" s="95"/>
      <c r="AM821" s="96"/>
      <c r="AN821" s="97"/>
      <c r="AO821" s="105"/>
      <c r="AP821" s="105"/>
      <c r="AQ821" s="105"/>
      <c r="AR821" s="105"/>
      <c r="AS821" s="105"/>
      <c r="AT821" s="105"/>
      <c r="AU821" s="97"/>
      <c r="AV821" s="96"/>
      <c r="AW821" s="105"/>
      <c r="AX821" s="105"/>
      <c r="AY821" s="105"/>
    </row>
    <row r="822" s="3" customFormat="1" spans="1:5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5"/>
      <c r="Z822" s="5"/>
      <c r="AA822" s="4"/>
      <c r="AB822" s="5"/>
      <c r="AC822" s="5"/>
      <c r="AD822" s="5"/>
      <c r="AE822" s="5"/>
      <c r="AF822" s="4"/>
      <c r="AG822" s="5"/>
      <c r="AH822" s="5"/>
      <c r="AI822" s="5"/>
      <c r="AJ822" s="4"/>
      <c r="AK822" s="94"/>
      <c r="AL822" s="95"/>
      <c r="AM822" s="96"/>
      <c r="AN822" s="97"/>
      <c r="AO822" s="105"/>
      <c r="AP822" s="105"/>
      <c r="AQ822" s="105"/>
      <c r="AR822" s="105"/>
      <c r="AS822" s="105"/>
      <c r="AT822" s="105"/>
      <c r="AU822" s="97"/>
      <c r="AV822" s="96"/>
      <c r="AW822" s="105"/>
      <c r="AX822" s="105"/>
      <c r="AY822" s="105"/>
    </row>
    <row r="823" s="3" customFormat="1" spans="1:5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5"/>
      <c r="Z823" s="5"/>
      <c r="AA823" s="4"/>
      <c r="AB823" s="5"/>
      <c r="AC823" s="5"/>
      <c r="AD823" s="5"/>
      <c r="AE823" s="5"/>
      <c r="AF823" s="4"/>
      <c r="AG823" s="5"/>
      <c r="AH823" s="5"/>
      <c r="AI823" s="5"/>
      <c r="AJ823" s="4"/>
      <c r="AK823" s="94"/>
      <c r="AL823" s="95"/>
      <c r="AM823" s="96"/>
      <c r="AN823" s="97"/>
      <c r="AO823" s="105"/>
      <c r="AP823" s="105"/>
      <c r="AQ823" s="105"/>
      <c r="AR823" s="105"/>
      <c r="AS823" s="105"/>
      <c r="AT823" s="105"/>
      <c r="AU823" s="97"/>
      <c r="AV823" s="96"/>
      <c r="AW823" s="105"/>
      <c r="AX823" s="105"/>
      <c r="AY823" s="105"/>
    </row>
    <row r="824" s="3" customFormat="1" spans="1:5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5"/>
      <c r="Z824" s="5"/>
      <c r="AA824" s="4"/>
      <c r="AB824" s="5"/>
      <c r="AC824" s="5"/>
      <c r="AD824" s="5"/>
      <c r="AE824" s="5"/>
      <c r="AF824" s="4"/>
      <c r="AG824" s="5"/>
      <c r="AH824" s="5"/>
      <c r="AI824" s="5"/>
      <c r="AJ824" s="4"/>
      <c r="AK824" s="94"/>
      <c r="AL824" s="95"/>
      <c r="AM824" s="96"/>
      <c r="AN824" s="97"/>
      <c r="AO824" s="105"/>
      <c r="AP824" s="105"/>
      <c r="AQ824" s="105"/>
      <c r="AR824" s="105"/>
      <c r="AS824" s="105"/>
      <c r="AT824" s="105"/>
      <c r="AU824" s="97"/>
      <c r="AV824" s="96"/>
      <c r="AW824" s="105"/>
      <c r="AX824" s="105"/>
      <c r="AY824" s="105"/>
    </row>
    <row r="825" s="3" customFormat="1" spans="1:5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5"/>
      <c r="Z825" s="5"/>
      <c r="AA825" s="4"/>
      <c r="AB825" s="5"/>
      <c r="AC825" s="5"/>
      <c r="AD825" s="5"/>
      <c r="AE825" s="5"/>
      <c r="AF825" s="4"/>
      <c r="AG825" s="5"/>
      <c r="AH825" s="5"/>
      <c r="AI825" s="5"/>
      <c r="AJ825" s="4"/>
      <c r="AK825" s="94"/>
      <c r="AL825" s="95"/>
      <c r="AM825" s="96"/>
      <c r="AN825" s="97"/>
      <c r="AO825" s="105"/>
      <c r="AP825" s="105"/>
      <c r="AQ825" s="105"/>
      <c r="AR825" s="105"/>
      <c r="AS825" s="105"/>
      <c r="AT825" s="105"/>
      <c r="AU825" s="97"/>
      <c r="AV825" s="96"/>
      <c r="AW825" s="105"/>
      <c r="AX825" s="105"/>
      <c r="AY825" s="105"/>
    </row>
    <row r="826" s="3" customFormat="1" spans="1:5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5"/>
      <c r="Z826" s="5"/>
      <c r="AA826" s="4"/>
      <c r="AB826" s="5"/>
      <c r="AC826" s="5"/>
      <c r="AD826" s="5"/>
      <c r="AE826" s="5"/>
      <c r="AF826" s="4"/>
      <c r="AG826" s="5"/>
      <c r="AH826" s="5"/>
      <c r="AI826" s="5"/>
      <c r="AJ826" s="4"/>
      <c r="AK826" s="94"/>
      <c r="AL826" s="95"/>
      <c r="AM826" s="96"/>
      <c r="AN826" s="97"/>
      <c r="AO826" s="105"/>
      <c r="AP826" s="105"/>
      <c r="AQ826" s="105"/>
      <c r="AR826" s="105"/>
      <c r="AS826" s="105"/>
      <c r="AT826" s="105"/>
      <c r="AU826" s="97"/>
      <c r="AV826" s="96"/>
      <c r="AW826" s="105"/>
      <c r="AX826" s="105"/>
      <c r="AY826" s="105"/>
    </row>
    <row r="827" s="3" customFormat="1" spans="1:5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5"/>
      <c r="Z827" s="5"/>
      <c r="AA827" s="4"/>
      <c r="AB827" s="5"/>
      <c r="AC827" s="5"/>
      <c r="AD827" s="5"/>
      <c r="AE827" s="5"/>
      <c r="AF827" s="4"/>
      <c r="AG827" s="5"/>
      <c r="AH827" s="5"/>
      <c r="AI827" s="5"/>
      <c r="AJ827" s="4"/>
      <c r="AK827" s="94"/>
      <c r="AL827" s="95"/>
      <c r="AM827" s="96"/>
      <c r="AN827" s="97"/>
      <c r="AO827" s="105"/>
      <c r="AP827" s="105"/>
      <c r="AQ827" s="105"/>
      <c r="AR827" s="105"/>
      <c r="AS827" s="105"/>
      <c r="AT827" s="105"/>
      <c r="AU827" s="97"/>
      <c r="AV827" s="96"/>
      <c r="AW827" s="105"/>
      <c r="AX827" s="105"/>
      <c r="AY827" s="105"/>
    </row>
    <row r="828" s="3" customFormat="1" spans="1:5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5"/>
      <c r="Z828" s="5"/>
      <c r="AA828" s="4"/>
      <c r="AB828" s="5"/>
      <c r="AC828" s="5"/>
      <c r="AD828" s="5"/>
      <c r="AE828" s="5"/>
      <c r="AF828" s="4"/>
      <c r="AG828" s="5"/>
      <c r="AH828" s="5"/>
      <c r="AI828" s="5"/>
      <c r="AJ828" s="4"/>
      <c r="AK828" s="94"/>
      <c r="AL828" s="95"/>
      <c r="AM828" s="96"/>
      <c r="AN828" s="97"/>
      <c r="AO828" s="105"/>
      <c r="AP828" s="105"/>
      <c r="AQ828" s="105"/>
      <c r="AR828" s="105"/>
      <c r="AS828" s="105"/>
      <c r="AT828" s="105"/>
      <c r="AU828" s="97"/>
      <c r="AV828" s="96"/>
      <c r="AW828" s="105"/>
      <c r="AX828" s="105"/>
      <c r="AY828" s="105"/>
    </row>
    <row r="829" s="3" customFormat="1" spans="1:5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5"/>
      <c r="Z829" s="5"/>
      <c r="AA829" s="4"/>
      <c r="AB829" s="5"/>
      <c r="AC829" s="5"/>
      <c r="AD829" s="5"/>
      <c r="AE829" s="5"/>
      <c r="AF829" s="4"/>
      <c r="AG829" s="5"/>
      <c r="AH829" s="5"/>
      <c r="AI829" s="5"/>
      <c r="AJ829" s="4"/>
      <c r="AK829" s="94"/>
      <c r="AL829" s="95"/>
      <c r="AM829" s="96"/>
      <c r="AN829" s="97"/>
      <c r="AO829" s="105"/>
      <c r="AP829" s="105"/>
      <c r="AQ829" s="105"/>
      <c r="AR829" s="105"/>
      <c r="AS829" s="105"/>
      <c r="AT829" s="105"/>
      <c r="AU829" s="97"/>
      <c r="AV829" s="96"/>
      <c r="AW829" s="105"/>
      <c r="AX829" s="105"/>
      <c r="AY829" s="105"/>
    </row>
    <row r="830" s="3" customFormat="1" spans="1:5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5"/>
      <c r="Z830" s="5"/>
      <c r="AA830" s="4"/>
      <c r="AB830" s="5"/>
      <c r="AC830" s="5"/>
      <c r="AD830" s="5"/>
      <c r="AE830" s="5"/>
      <c r="AF830" s="4"/>
      <c r="AG830" s="5"/>
      <c r="AH830" s="5"/>
      <c r="AI830" s="5"/>
      <c r="AJ830" s="4"/>
      <c r="AK830" s="94"/>
      <c r="AL830" s="95"/>
      <c r="AM830" s="96"/>
      <c r="AN830" s="97"/>
      <c r="AO830" s="105"/>
      <c r="AP830" s="105"/>
      <c r="AQ830" s="105"/>
      <c r="AR830" s="105"/>
      <c r="AS830" s="105"/>
      <c r="AT830" s="105"/>
      <c r="AU830" s="97"/>
      <c r="AV830" s="96"/>
      <c r="AW830" s="105"/>
      <c r="AX830" s="105"/>
      <c r="AY830" s="105"/>
    </row>
    <row r="831" s="3" customFormat="1" spans="1:5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5"/>
      <c r="Z831" s="5"/>
      <c r="AA831" s="4"/>
      <c r="AB831" s="5"/>
      <c r="AC831" s="5"/>
      <c r="AD831" s="5"/>
      <c r="AE831" s="5"/>
      <c r="AF831" s="4"/>
      <c r="AG831" s="5"/>
      <c r="AH831" s="5"/>
      <c r="AI831" s="5"/>
      <c r="AJ831" s="4"/>
      <c r="AK831" s="94"/>
      <c r="AL831" s="95"/>
      <c r="AM831" s="96"/>
      <c r="AN831" s="97"/>
      <c r="AO831" s="105"/>
      <c r="AP831" s="105"/>
      <c r="AQ831" s="105"/>
      <c r="AR831" s="105"/>
      <c r="AS831" s="105"/>
      <c r="AT831" s="105"/>
      <c r="AU831" s="97"/>
      <c r="AV831" s="96"/>
      <c r="AW831" s="105"/>
      <c r="AX831" s="105"/>
      <c r="AY831" s="105"/>
    </row>
    <row r="832" s="3" customFormat="1" spans="1:5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5"/>
      <c r="Z832" s="5"/>
      <c r="AA832" s="4"/>
      <c r="AB832" s="5"/>
      <c r="AC832" s="5"/>
      <c r="AD832" s="5"/>
      <c r="AE832" s="5"/>
      <c r="AF832" s="4"/>
      <c r="AG832" s="5"/>
      <c r="AH832" s="5"/>
      <c r="AI832" s="5"/>
      <c r="AJ832" s="4"/>
      <c r="AK832" s="94"/>
      <c r="AL832" s="95"/>
      <c r="AM832" s="96"/>
      <c r="AN832" s="97"/>
      <c r="AO832" s="105"/>
      <c r="AP832" s="105"/>
      <c r="AQ832" s="105"/>
      <c r="AR832" s="105"/>
      <c r="AS832" s="105"/>
      <c r="AT832" s="105"/>
      <c r="AU832" s="97"/>
      <c r="AV832" s="96"/>
      <c r="AW832" s="105"/>
      <c r="AX832" s="105"/>
      <c r="AY832" s="105"/>
    </row>
    <row r="833" s="3" customFormat="1" spans="1:5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5"/>
      <c r="Z833" s="5"/>
      <c r="AA833" s="4"/>
      <c r="AB833" s="5"/>
      <c r="AC833" s="5"/>
      <c r="AD833" s="5"/>
      <c r="AE833" s="5"/>
      <c r="AF833" s="4"/>
      <c r="AG833" s="5"/>
      <c r="AH833" s="5"/>
      <c r="AI833" s="5"/>
      <c r="AJ833" s="4"/>
      <c r="AK833" s="94"/>
      <c r="AL833" s="95"/>
      <c r="AM833" s="96"/>
      <c r="AN833" s="97"/>
      <c r="AO833" s="105"/>
      <c r="AP833" s="105"/>
      <c r="AQ833" s="105"/>
      <c r="AR833" s="105"/>
      <c r="AS833" s="105"/>
      <c r="AT833" s="105"/>
      <c r="AU833" s="97"/>
      <c r="AV833" s="96"/>
      <c r="AW833" s="105"/>
      <c r="AX833" s="105"/>
      <c r="AY833" s="105"/>
    </row>
    <row r="834" s="3" customFormat="1" spans="1:5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5"/>
      <c r="Z834" s="5"/>
      <c r="AA834" s="4"/>
      <c r="AB834" s="5"/>
      <c r="AC834" s="5"/>
      <c r="AD834" s="5"/>
      <c r="AE834" s="5"/>
      <c r="AF834" s="4"/>
      <c r="AG834" s="5"/>
      <c r="AH834" s="5"/>
      <c r="AI834" s="5"/>
      <c r="AJ834" s="4"/>
      <c r="AK834" s="94"/>
      <c r="AL834" s="95"/>
      <c r="AM834" s="96"/>
      <c r="AN834" s="97"/>
      <c r="AO834" s="105"/>
      <c r="AP834" s="105"/>
      <c r="AQ834" s="105"/>
      <c r="AR834" s="105"/>
      <c r="AS834" s="105"/>
      <c r="AT834" s="105"/>
      <c r="AU834" s="97"/>
      <c r="AV834" s="96"/>
      <c r="AW834" s="105"/>
      <c r="AX834" s="105"/>
      <c r="AY834" s="105"/>
    </row>
    <row r="835" s="3" customFormat="1" spans="1:5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5"/>
      <c r="Z835" s="5"/>
      <c r="AA835" s="4"/>
      <c r="AB835" s="5"/>
      <c r="AC835" s="5"/>
      <c r="AD835" s="5"/>
      <c r="AE835" s="5"/>
      <c r="AF835" s="4"/>
      <c r="AG835" s="5"/>
      <c r="AH835" s="5"/>
      <c r="AI835" s="5"/>
      <c r="AJ835" s="4"/>
      <c r="AK835" s="94"/>
      <c r="AL835" s="95"/>
      <c r="AM835" s="96"/>
      <c r="AN835" s="97"/>
      <c r="AO835" s="105"/>
      <c r="AP835" s="105"/>
      <c r="AQ835" s="105"/>
      <c r="AR835" s="105"/>
      <c r="AS835" s="105"/>
      <c r="AT835" s="105"/>
      <c r="AU835" s="97"/>
      <c r="AV835" s="96"/>
      <c r="AW835" s="105"/>
      <c r="AX835" s="105"/>
      <c r="AY835" s="105"/>
    </row>
    <row r="836" s="3" customFormat="1" spans="1:5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5"/>
      <c r="Z836" s="5"/>
      <c r="AA836" s="4"/>
      <c r="AB836" s="5"/>
      <c r="AC836" s="5"/>
      <c r="AD836" s="5"/>
      <c r="AE836" s="5"/>
      <c r="AF836" s="4"/>
      <c r="AG836" s="5"/>
      <c r="AH836" s="5"/>
      <c r="AI836" s="5"/>
      <c r="AJ836" s="4"/>
      <c r="AK836" s="94"/>
      <c r="AL836" s="95"/>
      <c r="AM836" s="96"/>
      <c r="AN836" s="97"/>
      <c r="AO836" s="105"/>
      <c r="AP836" s="105"/>
      <c r="AQ836" s="105"/>
      <c r="AR836" s="105"/>
      <c r="AS836" s="105"/>
      <c r="AT836" s="105"/>
      <c r="AU836" s="97"/>
      <c r="AV836" s="96"/>
      <c r="AW836" s="105"/>
      <c r="AX836" s="105"/>
      <c r="AY836" s="105"/>
    </row>
    <row r="837" s="3" customFormat="1" spans="1:5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5"/>
      <c r="Z837" s="5"/>
      <c r="AA837" s="4"/>
      <c r="AB837" s="5"/>
      <c r="AC837" s="5"/>
      <c r="AD837" s="5"/>
      <c r="AE837" s="5"/>
      <c r="AF837" s="4"/>
      <c r="AG837" s="5"/>
      <c r="AH837" s="5"/>
      <c r="AI837" s="5"/>
      <c r="AJ837" s="4"/>
      <c r="AK837" s="94"/>
      <c r="AL837" s="95"/>
      <c r="AM837" s="96"/>
      <c r="AN837" s="97"/>
      <c r="AO837" s="105"/>
      <c r="AP837" s="105"/>
      <c r="AQ837" s="105"/>
      <c r="AR837" s="105"/>
      <c r="AS837" s="105"/>
      <c r="AT837" s="105"/>
      <c r="AU837" s="97"/>
      <c r="AV837" s="96"/>
      <c r="AW837" s="105"/>
      <c r="AX837" s="105"/>
      <c r="AY837" s="105"/>
    </row>
    <row r="838" s="3" customFormat="1" spans="1:5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5"/>
      <c r="Z838" s="5"/>
      <c r="AA838" s="4"/>
      <c r="AB838" s="5"/>
      <c r="AC838" s="5"/>
      <c r="AD838" s="5"/>
      <c r="AE838" s="5"/>
      <c r="AF838" s="4"/>
      <c r="AG838" s="5"/>
      <c r="AH838" s="5"/>
      <c r="AI838" s="5"/>
      <c r="AJ838" s="4"/>
      <c r="AK838" s="94"/>
      <c r="AL838" s="95"/>
      <c r="AM838" s="96"/>
      <c r="AN838" s="97"/>
      <c r="AO838" s="105"/>
      <c r="AP838" s="105"/>
      <c r="AQ838" s="105"/>
      <c r="AR838" s="105"/>
      <c r="AS838" s="105"/>
      <c r="AT838" s="105"/>
      <c r="AU838" s="97"/>
      <c r="AV838" s="96"/>
      <c r="AW838" s="105"/>
      <c r="AX838" s="105"/>
      <c r="AY838" s="105"/>
    </row>
    <row r="839" s="3" customFormat="1" spans="1:5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5"/>
      <c r="Z839" s="5"/>
      <c r="AA839" s="4"/>
      <c r="AB839" s="5"/>
      <c r="AC839" s="5"/>
      <c r="AD839" s="5"/>
      <c r="AE839" s="5"/>
      <c r="AF839" s="4"/>
      <c r="AG839" s="5"/>
      <c r="AH839" s="5"/>
      <c r="AI839" s="5"/>
      <c r="AJ839" s="4"/>
      <c r="AK839" s="94"/>
      <c r="AL839" s="95"/>
      <c r="AM839" s="96"/>
      <c r="AN839" s="97"/>
      <c r="AO839" s="105"/>
      <c r="AP839" s="105"/>
      <c r="AQ839" s="105"/>
      <c r="AR839" s="105"/>
      <c r="AS839" s="105"/>
      <c r="AT839" s="105"/>
      <c r="AU839" s="97"/>
      <c r="AV839" s="96"/>
      <c r="AW839" s="105"/>
      <c r="AX839" s="105"/>
      <c r="AY839" s="105"/>
    </row>
    <row r="840" s="3" customFormat="1" spans="1:5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5"/>
      <c r="Z840" s="5"/>
      <c r="AA840" s="4"/>
      <c r="AB840" s="5"/>
      <c r="AC840" s="5"/>
      <c r="AD840" s="5"/>
      <c r="AE840" s="5"/>
      <c r="AF840" s="4"/>
      <c r="AG840" s="5"/>
      <c r="AH840" s="5"/>
      <c r="AI840" s="5"/>
      <c r="AJ840" s="4"/>
      <c r="AK840" s="94"/>
      <c r="AL840" s="95"/>
      <c r="AM840" s="96"/>
      <c r="AN840" s="97"/>
      <c r="AO840" s="105"/>
      <c r="AP840" s="105"/>
      <c r="AQ840" s="105"/>
      <c r="AR840" s="105"/>
      <c r="AS840" s="105"/>
      <c r="AT840" s="105"/>
      <c r="AU840" s="97"/>
      <c r="AV840" s="96"/>
      <c r="AW840" s="105"/>
      <c r="AX840" s="105"/>
      <c r="AY840" s="105"/>
    </row>
    <row r="841" s="3" customFormat="1" spans="1:5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5"/>
      <c r="Z841" s="5"/>
      <c r="AA841" s="4"/>
      <c r="AB841" s="5"/>
      <c r="AC841" s="5"/>
      <c r="AD841" s="5"/>
      <c r="AE841" s="5"/>
      <c r="AF841" s="4"/>
      <c r="AG841" s="5"/>
      <c r="AH841" s="5"/>
      <c r="AI841" s="5"/>
      <c r="AJ841" s="4"/>
      <c r="AK841" s="94"/>
      <c r="AL841" s="95"/>
      <c r="AM841" s="96"/>
      <c r="AN841" s="97"/>
      <c r="AO841" s="105"/>
      <c r="AP841" s="105"/>
      <c r="AQ841" s="105"/>
      <c r="AR841" s="105"/>
      <c r="AS841" s="105"/>
      <c r="AT841" s="105"/>
      <c r="AU841" s="97"/>
      <c r="AV841" s="96"/>
      <c r="AW841" s="105"/>
      <c r="AX841" s="105"/>
      <c r="AY841" s="105"/>
    </row>
    <row r="842" s="3" customFormat="1" spans="1:5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5"/>
      <c r="Z842" s="5"/>
      <c r="AA842" s="4"/>
      <c r="AB842" s="5"/>
      <c r="AC842" s="5"/>
      <c r="AD842" s="5"/>
      <c r="AE842" s="5"/>
      <c r="AF842" s="4"/>
      <c r="AG842" s="5"/>
      <c r="AH842" s="5"/>
      <c r="AI842" s="5"/>
      <c r="AJ842" s="4"/>
      <c r="AK842" s="94"/>
      <c r="AL842" s="95"/>
      <c r="AM842" s="96"/>
      <c r="AN842" s="97"/>
      <c r="AO842" s="105"/>
      <c r="AP842" s="105"/>
      <c r="AQ842" s="105"/>
      <c r="AR842" s="105"/>
      <c r="AS842" s="105"/>
      <c r="AT842" s="105"/>
      <c r="AU842" s="97"/>
      <c r="AV842" s="96"/>
      <c r="AW842" s="105"/>
      <c r="AX842" s="105"/>
      <c r="AY842" s="105"/>
    </row>
    <row r="843" s="3" customFormat="1" spans="1:5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5"/>
      <c r="Z843" s="5"/>
      <c r="AA843" s="4"/>
      <c r="AB843" s="5"/>
      <c r="AC843" s="5"/>
      <c r="AD843" s="5"/>
      <c r="AE843" s="5"/>
      <c r="AF843" s="4"/>
      <c r="AG843" s="5"/>
      <c r="AH843" s="5"/>
      <c r="AI843" s="5"/>
      <c r="AJ843" s="4"/>
      <c r="AK843" s="94"/>
      <c r="AL843" s="95"/>
      <c r="AM843" s="96"/>
      <c r="AN843" s="97"/>
      <c r="AO843" s="105"/>
      <c r="AP843" s="105"/>
      <c r="AQ843" s="105"/>
      <c r="AR843" s="105"/>
      <c r="AS843" s="105"/>
      <c r="AT843" s="105"/>
      <c r="AU843" s="97"/>
      <c r="AV843" s="96"/>
      <c r="AW843" s="105"/>
      <c r="AX843" s="105"/>
      <c r="AY843" s="105"/>
    </row>
    <row r="844" s="3" customFormat="1" spans="1:5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5"/>
      <c r="Z844" s="5"/>
      <c r="AA844" s="4"/>
      <c r="AB844" s="5"/>
      <c r="AC844" s="5"/>
      <c r="AD844" s="5"/>
      <c r="AE844" s="5"/>
      <c r="AF844" s="4"/>
      <c r="AG844" s="5"/>
      <c r="AH844" s="5"/>
      <c r="AI844" s="5"/>
      <c r="AJ844" s="4"/>
      <c r="AK844" s="94"/>
      <c r="AL844" s="95"/>
      <c r="AM844" s="96"/>
      <c r="AN844" s="97"/>
      <c r="AO844" s="105"/>
      <c r="AP844" s="105"/>
      <c r="AQ844" s="105"/>
      <c r="AR844" s="105"/>
      <c r="AS844" s="105"/>
      <c r="AT844" s="105"/>
      <c r="AU844" s="97"/>
      <c r="AV844" s="96"/>
      <c r="AW844" s="105"/>
      <c r="AX844" s="105"/>
      <c r="AY844" s="105"/>
    </row>
    <row r="845" s="3" customFormat="1" spans="1:5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5"/>
      <c r="Z845" s="5"/>
      <c r="AA845" s="4"/>
      <c r="AB845" s="5"/>
      <c r="AC845" s="5"/>
      <c r="AD845" s="5"/>
      <c r="AE845" s="5"/>
      <c r="AF845" s="4"/>
      <c r="AG845" s="5"/>
      <c r="AH845" s="5"/>
      <c r="AI845" s="5"/>
      <c r="AJ845" s="4"/>
      <c r="AK845" s="94"/>
      <c r="AL845" s="95"/>
      <c r="AM845" s="96"/>
      <c r="AN845" s="97"/>
      <c r="AO845" s="105"/>
      <c r="AP845" s="105"/>
      <c r="AQ845" s="105"/>
      <c r="AR845" s="105"/>
      <c r="AS845" s="105"/>
      <c r="AT845" s="105"/>
      <c r="AU845" s="97"/>
      <c r="AV845" s="96"/>
      <c r="AW845" s="105"/>
      <c r="AX845" s="105"/>
      <c r="AY845" s="105"/>
    </row>
    <row r="846" s="3" customFormat="1" spans="1:5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5"/>
      <c r="Z846" s="5"/>
      <c r="AA846" s="4"/>
      <c r="AB846" s="5"/>
      <c r="AC846" s="5"/>
      <c r="AD846" s="5"/>
      <c r="AE846" s="5"/>
      <c r="AF846" s="4"/>
      <c r="AG846" s="5"/>
      <c r="AH846" s="5"/>
      <c r="AI846" s="5"/>
      <c r="AJ846" s="4"/>
      <c r="AK846" s="94"/>
      <c r="AL846" s="95"/>
      <c r="AM846" s="96"/>
      <c r="AN846" s="97"/>
      <c r="AO846" s="105"/>
      <c r="AP846" s="105"/>
      <c r="AQ846" s="105"/>
      <c r="AR846" s="105"/>
      <c r="AS846" s="105"/>
      <c r="AT846" s="105"/>
      <c r="AU846" s="97"/>
      <c r="AV846" s="96"/>
      <c r="AW846" s="105"/>
      <c r="AX846" s="105"/>
      <c r="AY846" s="105"/>
    </row>
    <row r="847" s="3" customFormat="1" spans="1:5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5"/>
      <c r="Z847" s="5"/>
      <c r="AA847" s="4"/>
      <c r="AB847" s="5"/>
      <c r="AC847" s="5"/>
      <c r="AD847" s="5"/>
      <c r="AE847" s="5"/>
      <c r="AF847" s="4"/>
      <c r="AG847" s="5"/>
      <c r="AH847" s="5"/>
      <c r="AI847" s="5"/>
      <c r="AJ847" s="4"/>
      <c r="AK847" s="94"/>
      <c r="AL847" s="95"/>
      <c r="AM847" s="96"/>
      <c r="AN847" s="97"/>
      <c r="AO847" s="105"/>
      <c r="AP847" s="105"/>
      <c r="AQ847" s="105"/>
      <c r="AR847" s="105"/>
      <c r="AS847" s="105"/>
      <c r="AT847" s="105"/>
      <c r="AU847" s="97"/>
      <c r="AV847" s="96"/>
      <c r="AW847" s="105"/>
      <c r="AX847" s="105"/>
      <c r="AY847" s="105"/>
    </row>
    <row r="848" s="3" customFormat="1" spans="1:5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5"/>
      <c r="Z848" s="5"/>
      <c r="AA848" s="4"/>
      <c r="AB848" s="5"/>
      <c r="AC848" s="5"/>
      <c r="AD848" s="5"/>
      <c r="AE848" s="5"/>
      <c r="AF848" s="4"/>
      <c r="AG848" s="5"/>
      <c r="AH848" s="5"/>
      <c r="AI848" s="5"/>
      <c r="AJ848" s="4"/>
      <c r="AK848" s="94"/>
      <c r="AL848" s="95"/>
      <c r="AM848" s="96"/>
      <c r="AN848" s="97"/>
      <c r="AO848" s="105"/>
      <c r="AP848" s="105"/>
      <c r="AQ848" s="105"/>
      <c r="AR848" s="105"/>
      <c r="AS848" s="105"/>
      <c r="AT848" s="105"/>
      <c r="AU848" s="97"/>
      <c r="AV848" s="96"/>
      <c r="AW848" s="105"/>
      <c r="AX848" s="105"/>
      <c r="AY848" s="105"/>
    </row>
    <row r="849" s="3" customFormat="1" spans="1:5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5"/>
      <c r="Z849" s="5"/>
      <c r="AA849" s="4"/>
      <c r="AB849" s="5"/>
      <c r="AC849" s="5"/>
      <c r="AD849" s="5"/>
      <c r="AE849" s="5"/>
      <c r="AF849" s="4"/>
      <c r="AG849" s="5"/>
      <c r="AH849" s="5"/>
      <c r="AI849" s="5"/>
      <c r="AJ849" s="4"/>
      <c r="AK849" s="94"/>
      <c r="AL849" s="95"/>
      <c r="AM849" s="96"/>
      <c r="AN849" s="97"/>
      <c r="AO849" s="105"/>
      <c r="AP849" s="105"/>
      <c r="AQ849" s="105"/>
      <c r="AR849" s="105"/>
      <c r="AS849" s="105"/>
      <c r="AT849" s="105"/>
      <c r="AU849" s="97"/>
      <c r="AV849" s="96"/>
      <c r="AW849" s="105"/>
      <c r="AX849" s="105"/>
      <c r="AY849" s="105"/>
    </row>
    <row r="850" s="3" customFormat="1" spans="1:5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5"/>
      <c r="Z850" s="5"/>
      <c r="AA850" s="4"/>
      <c r="AB850" s="5"/>
      <c r="AC850" s="5"/>
      <c r="AD850" s="5"/>
      <c r="AE850" s="5"/>
      <c r="AF850" s="4"/>
      <c r="AG850" s="5"/>
      <c r="AH850" s="5"/>
      <c r="AI850" s="5"/>
      <c r="AJ850" s="4"/>
      <c r="AK850" s="94"/>
      <c r="AL850" s="95"/>
      <c r="AM850" s="96"/>
      <c r="AN850" s="97"/>
      <c r="AO850" s="105"/>
      <c r="AP850" s="105"/>
      <c r="AQ850" s="105"/>
      <c r="AR850" s="105"/>
      <c r="AS850" s="105"/>
      <c r="AT850" s="105"/>
      <c r="AU850" s="97"/>
      <c r="AV850" s="96"/>
      <c r="AW850" s="105"/>
      <c r="AX850" s="105"/>
      <c r="AY850" s="105"/>
    </row>
    <row r="851" s="3" customFormat="1" spans="1: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5"/>
      <c r="Z851" s="5"/>
      <c r="AA851" s="4"/>
      <c r="AB851" s="5"/>
      <c r="AC851" s="5"/>
      <c r="AD851" s="5"/>
      <c r="AE851" s="5"/>
      <c r="AF851" s="4"/>
      <c r="AG851" s="5"/>
      <c r="AH851" s="5"/>
      <c r="AI851" s="5"/>
      <c r="AJ851" s="4"/>
      <c r="AK851" s="94"/>
      <c r="AL851" s="95"/>
      <c r="AM851" s="96"/>
      <c r="AN851" s="97"/>
      <c r="AO851" s="105"/>
      <c r="AP851" s="105"/>
      <c r="AQ851" s="105"/>
      <c r="AR851" s="105"/>
      <c r="AS851" s="105"/>
      <c r="AT851" s="105"/>
      <c r="AU851" s="97"/>
      <c r="AV851" s="96"/>
      <c r="AW851" s="105"/>
      <c r="AX851" s="105"/>
      <c r="AY851" s="105"/>
    </row>
    <row r="852" s="3" customFormat="1" spans="1:5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5"/>
      <c r="Z852" s="5"/>
      <c r="AA852" s="4"/>
      <c r="AB852" s="5"/>
      <c r="AC852" s="5"/>
      <c r="AD852" s="5"/>
      <c r="AE852" s="5"/>
      <c r="AF852" s="4"/>
      <c r="AG852" s="5"/>
      <c r="AH852" s="5"/>
      <c r="AI852" s="5"/>
      <c r="AJ852" s="4"/>
      <c r="AK852" s="94"/>
      <c r="AL852" s="95"/>
      <c r="AM852" s="96"/>
      <c r="AN852" s="97"/>
      <c r="AO852" s="105"/>
      <c r="AP852" s="105"/>
      <c r="AQ852" s="105"/>
      <c r="AR852" s="105"/>
      <c r="AS852" s="105"/>
      <c r="AT852" s="105"/>
      <c r="AU852" s="97"/>
      <c r="AV852" s="96"/>
      <c r="AW852" s="105"/>
      <c r="AX852" s="105"/>
      <c r="AY852" s="105"/>
    </row>
    <row r="853" s="3" customFormat="1" spans="1:5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5"/>
      <c r="Z853" s="5"/>
      <c r="AA853" s="4"/>
      <c r="AB853" s="5"/>
      <c r="AC853" s="5"/>
      <c r="AD853" s="5"/>
      <c r="AE853" s="5"/>
      <c r="AF853" s="4"/>
      <c r="AG853" s="5"/>
      <c r="AH853" s="5"/>
      <c r="AI853" s="5"/>
      <c r="AJ853" s="4"/>
      <c r="AK853" s="94"/>
      <c r="AL853" s="95"/>
      <c r="AM853" s="96"/>
      <c r="AN853" s="97"/>
      <c r="AO853" s="105"/>
      <c r="AP853" s="105"/>
      <c r="AQ853" s="105"/>
      <c r="AR853" s="105"/>
      <c r="AS853" s="105"/>
      <c r="AT853" s="105"/>
      <c r="AU853" s="97"/>
      <c r="AV853" s="96"/>
      <c r="AW853" s="105"/>
      <c r="AX853" s="105"/>
      <c r="AY853" s="105"/>
    </row>
    <row r="854" s="3" customFormat="1" spans="1:5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5"/>
      <c r="Z854" s="5"/>
      <c r="AA854" s="4"/>
      <c r="AB854" s="5"/>
      <c r="AC854" s="5"/>
      <c r="AD854" s="5"/>
      <c r="AE854" s="5"/>
      <c r="AF854" s="4"/>
      <c r="AG854" s="5"/>
      <c r="AH854" s="5"/>
      <c r="AI854" s="5"/>
      <c r="AJ854" s="4"/>
      <c r="AK854" s="94"/>
      <c r="AL854" s="95"/>
      <c r="AM854" s="96"/>
      <c r="AN854" s="97"/>
      <c r="AO854" s="105"/>
      <c r="AP854" s="105"/>
      <c r="AQ854" s="105"/>
      <c r="AR854" s="105"/>
      <c r="AS854" s="105"/>
      <c r="AT854" s="105"/>
      <c r="AU854" s="97"/>
      <c r="AV854" s="96"/>
      <c r="AW854" s="105"/>
      <c r="AX854" s="105"/>
      <c r="AY854" s="105"/>
    </row>
    <row r="855" s="3" customFormat="1" spans="1:5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5"/>
      <c r="Z855" s="5"/>
      <c r="AA855" s="4"/>
      <c r="AB855" s="5"/>
      <c r="AC855" s="5"/>
      <c r="AD855" s="5"/>
      <c r="AE855" s="5"/>
      <c r="AF855" s="4"/>
      <c r="AG855" s="5"/>
      <c r="AH855" s="5"/>
      <c r="AI855" s="5"/>
      <c r="AJ855" s="4"/>
      <c r="AK855" s="94"/>
      <c r="AL855" s="95"/>
      <c r="AM855" s="96"/>
      <c r="AN855" s="97"/>
      <c r="AO855" s="105"/>
      <c r="AP855" s="105"/>
      <c r="AQ855" s="105"/>
      <c r="AR855" s="105"/>
      <c r="AS855" s="105"/>
      <c r="AT855" s="105"/>
      <c r="AU855" s="97"/>
      <c r="AV855" s="96"/>
      <c r="AW855" s="105"/>
      <c r="AX855" s="105"/>
      <c r="AY855" s="105"/>
    </row>
    <row r="856" s="3" customFormat="1" spans="1:5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5"/>
      <c r="Z856" s="5"/>
      <c r="AA856" s="4"/>
      <c r="AB856" s="5"/>
      <c r="AC856" s="5"/>
      <c r="AD856" s="5"/>
      <c r="AE856" s="5"/>
      <c r="AF856" s="4"/>
      <c r="AG856" s="5"/>
      <c r="AH856" s="5"/>
      <c r="AI856" s="5"/>
      <c r="AJ856" s="4"/>
      <c r="AK856" s="94"/>
      <c r="AL856" s="95"/>
      <c r="AM856" s="96"/>
      <c r="AN856" s="97"/>
      <c r="AO856" s="105"/>
      <c r="AP856" s="105"/>
      <c r="AQ856" s="105"/>
      <c r="AR856" s="105"/>
      <c r="AS856" s="105"/>
      <c r="AT856" s="105"/>
      <c r="AU856" s="97"/>
      <c r="AV856" s="96"/>
      <c r="AW856" s="105"/>
      <c r="AX856" s="105"/>
      <c r="AY856" s="105"/>
    </row>
    <row r="857" s="3" customFormat="1" spans="1:5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5"/>
      <c r="Z857" s="5"/>
      <c r="AA857" s="4"/>
      <c r="AB857" s="5"/>
      <c r="AC857" s="5"/>
      <c r="AD857" s="5"/>
      <c r="AE857" s="5"/>
      <c r="AF857" s="4"/>
      <c r="AG857" s="5"/>
      <c r="AH857" s="5"/>
      <c r="AI857" s="5"/>
      <c r="AJ857" s="4"/>
      <c r="AK857" s="94"/>
      <c r="AL857" s="95"/>
      <c r="AM857" s="96"/>
      <c r="AN857" s="97"/>
      <c r="AO857" s="105"/>
      <c r="AP857" s="105"/>
      <c r="AQ857" s="105"/>
      <c r="AR857" s="105"/>
      <c r="AS857" s="105"/>
      <c r="AT857" s="105"/>
      <c r="AU857" s="97"/>
      <c r="AV857" s="96"/>
      <c r="AW857" s="105"/>
      <c r="AX857" s="105"/>
      <c r="AY857" s="105"/>
    </row>
    <row r="858" s="3" customFormat="1" spans="1:5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5"/>
      <c r="Z858" s="5"/>
      <c r="AA858" s="4"/>
      <c r="AB858" s="5"/>
      <c r="AC858" s="5"/>
      <c r="AD858" s="5"/>
      <c r="AE858" s="5"/>
      <c r="AF858" s="4"/>
      <c r="AG858" s="5"/>
      <c r="AH858" s="5"/>
      <c r="AI858" s="5"/>
      <c r="AJ858" s="4"/>
      <c r="AK858" s="94"/>
      <c r="AL858" s="95"/>
      <c r="AM858" s="96"/>
      <c r="AN858" s="97"/>
      <c r="AO858" s="105"/>
      <c r="AP858" s="105"/>
      <c r="AQ858" s="105"/>
      <c r="AR858" s="105"/>
      <c r="AS858" s="105"/>
      <c r="AT858" s="105"/>
      <c r="AU858" s="97"/>
      <c r="AV858" s="96"/>
      <c r="AW858" s="105"/>
      <c r="AX858" s="105"/>
      <c r="AY858" s="105"/>
    </row>
    <row r="859" s="3" customFormat="1" spans="1:5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5"/>
      <c r="Z859" s="5"/>
      <c r="AA859" s="4"/>
      <c r="AB859" s="5"/>
      <c r="AC859" s="5"/>
      <c r="AD859" s="5"/>
      <c r="AE859" s="5"/>
      <c r="AF859" s="4"/>
      <c r="AG859" s="5"/>
      <c r="AH859" s="5"/>
      <c r="AI859" s="5"/>
      <c r="AJ859" s="4"/>
      <c r="AK859" s="94"/>
      <c r="AL859" s="95"/>
      <c r="AM859" s="96"/>
      <c r="AN859" s="97"/>
      <c r="AO859" s="105"/>
      <c r="AP859" s="105"/>
      <c r="AQ859" s="105"/>
      <c r="AR859" s="105"/>
      <c r="AS859" s="105"/>
      <c r="AT859" s="105"/>
      <c r="AU859" s="97"/>
      <c r="AV859" s="96"/>
      <c r="AW859" s="105"/>
      <c r="AX859" s="105"/>
      <c r="AY859" s="105"/>
    </row>
    <row r="860" s="3" customFormat="1" spans="1:5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5"/>
      <c r="Z860" s="5"/>
      <c r="AA860" s="4"/>
      <c r="AB860" s="5"/>
      <c r="AC860" s="5"/>
      <c r="AD860" s="5"/>
      <c r="AE860" s="5"/>
      <c r="AF860" s="4"/>
      <c r="AG860" s="5"/>
      <c r="AH860" s="5"/>
      <c r="AI860" s="5"/>
      <c r="AJ860" s="4"/>
      <c r="AK860" s="94"/>
      <c r="AL860" s="95"/>
      <c r="AM860" s="96"/>
      <c r="AN860" s="97"/>
      <c r="AO860" s="105"/>
      <c r="AP860" s="105"/>
      <c r="AQ860" s="105"/>
      <c r="AR860" s="105"/>
      <c r="AS860" s="105"/>
      <c r="AT860" s="105"/>
      <c r="AU860" s="97"/>
      <c r="AV860" s="96"/>
      <c r="AW860" s="105"/>
      <c r="AX860" s="105"/>
      <c r="AY860" s="105"/>
    </row>
    <row r="861" s="3" customFormat="1" spans="1:5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5"/>
      <c r="Z861" s="5"/>
      <c r="AA861" s="4"/>
      <c r="AB861" s="5"/>
      <c r="AC861" s="5"/>
      <c r="AD861" s="5"/>
      <c r="AE861" s="5"/>
      <c r="AF861" s="4"/>
      <c r="AG861" s="5"/>
      <c r="AH861" s="5"/>
      <c r="AI861" s="5"/>
      <c r="AJ861" s="4"/>
      <c r="AK861" s="94"/>
      <c r="AL861" s="95"/>
      <c r="AM861" s="96"/>
      <c r="AN861" s="97"/>
      <c r="AO861" s="105"/>
      <c r="AP861" s="105"/>
      <c r="AQ861" s="105"/>
      <c r="AR861" s="105"/>
      <c r="AS861" s="105"/>
      <c r="AT861" s="105"/>
      <c r="AU861" s="97"/>
      <c r="AV861" s="96"/>
      <c r="AW861" s="105"/>
      <c r="AX861" s="105"/>
      <c r="AY861" s="105"/>
    </row>
    <row r="862" s="3" customFormat="1" spans="1:5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5"/>
      <c r="Z862" s="5"/>
      <c r="AA862" s="4"/>
      <c r="AB862" s="5"/>
      <c r="AC862" s="5"/>
      <c r="AD862" s="5"/>
      <c r="AE862" s="5"/>
      <c r="AF862" s="4"/>
      <c r="AG862" s="5"/>
      <c r="AH862" s="5"/>
      <c r="AI862" s="5"/>
      <c r="AJ862" s="4"/>
      <c r="AK862" s="94"/>
      <c r="AL862" s="95"/>
      <c r="AM862" s="96"/>
      <c r="AN862" s="97"/>
      <c r="AO862" s="105"/>
      <c r="AP862" s="105"/>
      <c r="AQ862" s="105"/>
      <c r="AR862" s="105"/>
      <c r="AS862" s="105"/>
      <c r="AT862" s="105"/>
      <c r="AU862" s="97"/>
      <c r="AV862" s="96"/>
      <c r="AW862" s="105"/>
      <c r="AX862" s="105"/>
      <c r="AY862" s="105"/>
    </row>
    <row r="863" s="3" customFormat="1" spans="1:5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5"/>
      <c r="Z863" s="5"/>
      <c r="AA863" s="4"/>
      <c r="AB863" s="5"/>
      <c r="AC863" s="5"/>
      <c r="AD863" s="5"/>
      <c r="AE863" s="5"/>
      <c r="AF863" s="4"/>
      <c r="AG863" s="5"/>
      <c r="AH863" s="5"/>
      <c r="AI863" s="5"/>
      <c r="AJ863" s="4"/>
      <c r="AK863" s="94"/>
      <c r="AL863" s="95"/>
      <c r="AM863" s="96"/>
      <c r="AN863" s="97"/>
      <c r="AO863" s="105"/>
      <c r="AP863" s="105"/>
      <c r="AQ863" s="105"/>
      <c r="AR863" s="105"/>
      <c r="AS863" s="105"/>
      <c r="AT863" s="105"/>
      <c r="AU863" s="97"/>
      <c r="AV863" s="96"/>
      <c r="AW863" s="105"/>
      <c r="AX863" s="105"/>
      <c r="AY863" s="105"/>
    </row>
    <row r="864" s="3" customFormat="1" spans="1:5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5"/>
      <c r="Z864" s="5"/>
      <c r="AA864" s="4"/>
      <c r="AB864" s="5"/>
      <c r="AC864" s="5"/>
      <c r="AD864" s="5"/>
      <c r="AE864" s="5"/>
      <c r="AF864" s="4"/>
      <c r="AG864" s="5"/>
      <c r="AH864" s="5"/>
      <c r="AI864" s="5"/>
      <c r="AJ864" s="4"/>
      <c r="AK864" s="94"/>
      <c r="AL864" s="95"/>
      <c r="AM864" s="96"/>
      <c r="AN864" s="97"/>
      <c r="AO864" s="105"/>
      <c r="AP864" s="105"/>
      <c r="AQ864" s="105"/>
      <c r="AR864" s="105"/>
      <c r="AS864" s="105"/>
      <c r="AT864" s="105"/>
      <c r="AU864" s="97"/>
      <c r="AV864" s="96"/>
      <c r="AW864" s="105"/>
      <c r="AX864" s="105"/>
      <c r="AY864" s="105"/>
    </row>
    <row r="865" s="3" customFormat="1" spans="1:5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5"/>
      <c r="Z865" s="5"/>
      <c r="AA865" s="4"/>
      <c r="AB865" s="5"/>
      <c r="AC865" s="5"/>
      <c r="AD865" s="5"/>
      <c r="AE865" s="5"/>
      <c r="AF865" s="4"/>
      <c r="AG865" s="5"/>
      <c r="AH865" s="5"/>
      <c r="AI865" s="5"/>
      <c r="AJ865" s="4"/>
      <c r="AK865" s="94"/>
      <c r="AL865" s="95"/>
      <c r="AM865" s="96"/>
      <c r="AN865" s="97"/>
      <c r="AO865" s="105"/>
      <c r="AP865" s="105"/>
      <c r="AQ865" s="105"/>
      <c r="AR865" s="105"/>
      <c r="AS865" s="105"/>
      <c r="AT865" s="105"/>
      <c r="AU865" s="97"/>
      <c r="AV865" s="96"/>
      <c r="AW865" s="105"/>
      <c r="AX865" s="105"/>
      <c r="AY865" s="105"/>
    </row>
    <row r="866" s="3" customFormat="1" spans="1:5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5"/>
      <c r="Z866" s="5"/>
      <c r="AA866" s="4"/>
      <c r="AB866" s="5"/>
      <c r="AC866" s="5"/>
      <c r="AD866" s="5"/>
      <c r="AE866" s="5"/>
      <c r="AF866" s="4"/>
      <c r="AG866" s="5"/>
      <c r="AH866" s="5"/>
      <c r="AI866" s="5"/>
      <c r="AJ866" s="4"/>
      <c r="AK866" s="94"/>
      <c r="AL866" s="95"/>
      <c r="AM866" s="96"/>
      <c r="AN866" s="97"/>
      <c r="AO866" s="105"/>
      <c r="AP866" s="105"/>
      <c r="AQ866" s="105"/>
      <c r="AR866" s="105"/>
      <c r="AS866" s="105"/>
      <c r="AT866" s="105"/>
      <c r="AU866" s="97"/>
      <c r="AV866" s="96"/>
      <c r="AW866" s="105"/>
      <c r="AX866" s="105"/>
      <c r="AY866" s="105"/>
    </row>
    <row r="867" s="3" customFormat="1" spans="1:5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5"/>
      <c r="Z867" s="5"/>
      <c r="AA867" s="4"/>
      <c r="AB867" s="5"/>
      <c r="AC867" s="5"/>
      <c r="AD867" s="5"/>
      <c r="AE867" s="5"/>
      <c r="AF867" s="4"/>
      <c r="AG867" s="5"/>
      <c r="AH867" s="5"/>
      <c r="AI867" s="5"/>
      <c r="AJ867" s="4"/>
      <c r="AK867" s="94"/>
      <c r="AL867" s="95"/>
      <c r="AM867" s="96"/>
      <c r="AN867" s="97"/>
      <c r="AO867" s="105"/>
      <c r="AP867" s="105"/>
      <c r="AQ867" s="105"/>
      <c r="AR867" s="105"/>
      <c r="AS867" s="105"/>
      <c r="AT867" s="105"/>
      <c r="AU867" s="97"/>
      <c r="AV867" s="96"/>
      <c r="AW867" s="105"/>
      <c r="AX867" s="105"/>
      <c r="AY867" s="105"/>
    </row>
    <row r="868" s="3" customFormat="1" spans="1:5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5"/>
      <c r="Z868" s="5"/>
      <c r="AA868" s="4"/>
      <c r="AB868" s="5"/>
      <c r="AC868" s="5"/>
      <c r="AD868" s="5"/>
      <c r="AE868" s="5"/>
      <c r="AF868" s="4"/>
      <c r="AG868" s="5"/>
      <c r="AH868" s="5"/>
      <c r="AI868" s="5"/>
      <c r="AJ868" s="4"/>
      <c r="AK868" s="94"/>
      <c r="AL868" s="95"/>
      <c r="AM868" s="96"/>
      <c r="AN868" s="97"/>
      <c r="AO868" s="105"/>
      <c r="AP868" s="105"/>
      <c r="AQ868" s="105"/>
      <c r="AR868" s="105"/>
      <c r="AS868" s="105"/>
      <c r="AT868" s="105"/>
      <c r="AU868" s="97"/>
      <c r="AV868" s="96"/>
      <c r="AW868" s="105"/>
      <c r="AX868" s="105"/>
      <c r="AY868" s="105"/>
    </row>
    <row r="869" s="3" customFormat="1" spans="1:5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5"/>
      <c r="Z869" s="5"/>
      <c r="AA869" s="4"/>
      <c r="AB869" s="5"/>
      <c r="AC869" s="5"/>
      <c r="AD869" s="5"/>
      <c r="AE869" s="5"/>
      <c r="AF869" s="4"/>
      <c r="AG869" s="5"/>
      <c r="AH869" s="5"/>
      <c r="AI869" s="5"/>
      <c r="AJ869" s="4"/>
      <c r="AK869" s="94"/>
      <c r="AL869" s="95"/>
      <c r="AM869" s="96"/>
      <c r="AN869" s="97"/>
      <c r="AO869" s="105"/>
      <c r="AP869" s="105"/>
      <c r="AQ869" s="105"/>
      <c r="AR869" s="105"/>
      <c r="AS869" s="105"/>
      <c r="AT869" s="105"/>
      <c r="AU869" s="97"/>
      <c r="AV869" s="96"/>
      <c r="AW869" s="105"/>
      <c r="AX869" s="105"/>
      <c r="AY869" s="105"/>
    </row>
    <row r="870" s="3" customFormat="1" spans="1:5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5"/>
      <c r="Z870" s="5"/>
      <c r="AA870" s="4"/>
      <c r="AB870" s="5"/>
      <c r="AC870" s="5"/>
      <c r="AD870" s="5"/>
      <c r="AE870" s="5"/>
      <c r="AF870" s="4"/>
      <c r="AG870" s="5"/>
      <c r="AH870" s="5"/>
      <c r="AI870" s="5"/>
      <c r="AJ870" s="4"/>
      <c r="AK870" s="94"/>
      <c r="AL870" s="95"/>
      <c r="AM870" s="96"/>
      <c r="AN870" s="97"/>
      <c r="AO870" s="105"/>
      <c r="AP870" s="105"/>
      <c r="AQ870" s="105"/>
      <c r="AR870" s="105"/>
      <c r="AS870" s="105"/>
      <c r="AT870" s="105"/>
      <c r="AU870" s="97"/>
      <c r="AV870" s="96"/>
      <c r="AW870" s="105"/>
      <c r="AX870" s="105"/>
      <c r="AY870" s="105"/>
    </row>
    <row r="871" s="3" customFormat="1" spans="1:5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5"/>
      <c r="Z871" s="5"/>
      <c r="AA871" s="4"/>
      <c r="AB871" s="5"/>
      <c r="AC871" s="5"/>
      <c r="AD871" s="5"/>
      <c r="AE871" s="5"/>
      <c r="AF871" s="4"/>
      <c r="AG871" s="5"/>
      <c r="AH871" s="5"/>
      <c r="AI871" s="5"/>
      <c r="AJ871" s="4"/>
      <c r="AK871" s="94"/>
      <c r="AL871" s="95"/>
      <c r="AM871" s="96"/>
      <c r="AN871" s="97"/>
      <c r="AO871" s="105"/>
      <c r="AP871" s="105"/>
      <c r="AQ871" s="105"/>
      <c r="AR871" s="105"/>
      <c r="AS871" s="105"/>
      <c r="AT871" s="105"/>
      <c r="AU871" s="97"/>
      <c r="AV871" s="96"/>
      <c r="AW871" s="105"/>
      <c r="AX871" s="105"/>
      <c r="AY871" s="105"/>
    </row>
    <row r="872" s="3" customFormat="1" spans="1:5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5"/>
      <c r="Z872" s="5"/>
      <c r="AA872" s="4"/>
      <c r="AB872" s="5"/>
      <c r="AC872" s="5"/>
      <c r="AD872" s="5"/>
      <c r="AE872" s="5"/>
      <c r="AF872" s="4"/>
      <c r="AG872" s="5"/>
      <c r="AH872" s="5"/>
      <c r="AI872" s="5"/>
      <c r="AJ872" s="4"/>
      <c r="AK872" s="94"/>
      <c r="AL872" s="95"/>
      <c r="AM872" s="96"/>
      <c r="AN872" s="97"/>
      <c r="AO872" s="105"/>
      <c r="AP872" s="105"/>
      <c r="AQ872" s="105"/>
      <c r="AR872" s="105"/>
      <c r="AS872" s="105"/>
      <c r="AT872" s="105"/>
      <c r="AU872" s="97"/>
      <c r="AV872" s="96"/>
      <c r="AW872" s="105"/>
      <c r="AX872" s="105"/>
      <c r="AY872" s="105"/>
    </row>
    <row r="873" s="3" customFormat="1" spans="1:5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5"/>
      <c r="Z873" s="5"/>
      <c r="AA873" s="4"/>
      <c r="AB873" s="5"/>
      <c r="AC873" s="5"/>
      <c r="AD873" s="5"/>
      <c r="AE873" s="5"/>
      <c r="AF873" s="4"/>
      <c r="AG873" s="5"/>
      <c r="AH873" s="5"/>
      <c r="AI873" s="5"/>
      <c r="AJ873" s="4"/>
      <c r="AK873" s="94"/>
      <c r="AL873" s="95"/>
      <c r="AM873" s="96"/>
      <c r="AN873" s="97"/>
      <c r="AO873" s="105"/>
      <c r="AP873" s="105"/>
      <c r="AQ873" s="105"/>
      <c r="AR873" s="105"/>
      <c r="AS873" s="105"/>
      <c r="AT873" s="105"/>
      <c r="AU873" s="97"/>
      <c r="AV873" s="96"/>
      <c r="AW873" s="105"/>
      <c r="AX873" s="105"/>
      <c r="AY873" s="105"/>
    </row>
    <row r="874" s="3" customFormat="1" spans="1:5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5"/>
      <c r="Z874" s="5"/>
      <c r="AA874" s="4"/>
      <c r="AB874" s="5"/>
      <c r="AC874" s="5"/>
      <c r="AD874" s="5"/>
      <c r="AE874" s="5"/>
      <c r="AF874" s="4"/>
      <c r="AG874" s="5"/>
      <c r="AH874" s="5"/>
      <c r="AI874" s="5"/>
      <c r="AJ874" s="4"/>
      <c r="AK874" s="94"/>
      <c r="AL874" s="95"/>
      <c r="AM874" s="96"/>
      <c r="AN874" s="97"/>
      <c r="AO874" s="105"/>
      <c r="AP874" s="105"/>
      <c r="AQ874" s="105"/>
      <c r="AR874" s="105"/>
      <c r="AS874" s="105"/>
      <c r="AT874" s="105"/>
      <c r="AU874" s="97"/>
      <c r="AV874" s="96"/>
      <c r="AW874" s="105"/>
      <c r="AX874" s="105"/>
      <c r="AY874" s="105"/>
    </row>
    <row r="875" s="3" customFormat="1" spans="1:5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5"/>
      <c r="Z875" s="5"/>
      <c r="AA875" s="4"/>
      <c r="AB875" s="5"/>
      <c r="AC875" s="5"/>
      <c r="AD875" s="5"/>
      <c r="AE875" s="5"/>
      <c r="AF875" s="4"/>
      <c r="AG875" s="5"/>
      <c r="AH875" s="5"/>
      <c r="AI875" s="5"/>
      <c r="AJ875" s="4"/>
      <c r="AK875" s="94"/>
      <c r="AL875" s="95"/>
      <c r="AM875" s="96"/>
      <c r="AN875" s="97"/>
      <c r="AO875" s="105"/>
      <c r="AP875" s="105"/>
      <c r="AQ875" s="105"/>
      <c r="AR875" s="105"/>
      <c r="AS875" s="105"/>
      <c r="AT875" s="105"/>
      <c r="AU875" s="97"/>
      <c r="AV875" s="96"/>
      <c r="AW875" s="105"/>
      <c r="AX875" s="105"/>
      <c r="AY875" s="105"/>
    </row>
    <row r="876" s="3" customFormat="1" spans="1:5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5"/>
      <c r="Z876" s="5"/>
      <c r="AA876" s="4"/>
      <c r="AB876" s="5"/>
      <c r="AC876" s="5"/>
      <c r="AD876" s="5"/>
      <c r="AE876" s="5"/>
      <c r="AF876" s="4"/>
      <c r="AG876" s="5"/>
      <c r="AH876" s="5"/>
      <c r="AI876" s="5"/>
      <c r="AJ876" s="4"/>
      <c r="AK876" s="94"/>
      <c r="AL876" s="95"/>
      <c r="AM876" s="96"/>
      <c r="AN876" s="97"/>
      <c r="AO876" s="105"/>
      <c r="AP876" s="105"/>
      <c r="AQ876" s="105"/>
      <c r="AR876" s="105"/>
      <c r="AS876" s="105"/>
      <c r="AT876" s="105"/>
      <c r="AU876" s="97"/>
      <c r="AV876" s="96"/>
      <c r="AW876" s="105"/>
      <c r="AX876" s="105"/>
      <c r="AY876" s="105"/>
    </row>
    <row r="877" s="3" customFormat="1" spans="1:5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5"/>
      <c r="Z877" s="5"/>
      <c r="AA877" s="4"/>
      <c r="AB877" s="5"/>
      <c r="AC877" s="5"/>
      <c r="AD877" s="5"/>
      <c r="AE877" s="5"/>
      <c r="AF877" s="4"/>
      <c r="AG877" s="5"/>
      <c r="AH877" s="5"/>
      <c r="AI877" s="5"/>
      <c r="AJ877" s="4"/>
      <c r="AK877" s="94"/>
      <c r="AL877" s="95"/>
      <c r="AM877" s="96"/>
      <c r="AN877" s="97"/>
      <c r="AO877" s="105"/>
      <c r="AP877" s="105"/>
      <c r="AQ877" s="105"/>
      <c r="AR877" s="105"/>
      <c r="AS877" s="105"/>
      <c r="AT877" s="105"/>
      <c r="AU877" s="97"/>
      <c r="AV877" s="96"/>
      <c r="AW877" s="105"/>
      <c r="AX877" s="105"/>
      <c r="AY877" s="105"/>
    </row>
    <row r="878" s="3" customFormat="1" spans="1:5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5"/>
      <c r="Z878" s="5"/>
      <c r="AA878" s="4"/>
      <c r="AB878" s="5"/>
      <c r="AC878" s="5"/>
      <c r="AD878" s="5"/>
      <c r="AE878" s="5"/>
      <c r="AF878" s="4"/>
      <c r="AG878" s="5"/>
      <c r="AH878" s="5"/>
      <c r="AI878" s="5"/>
      <c r="AJ878" s="4"/>
      <c r="AK878" s="94"/>
      <c r="AL878" s="95"/>
      <c r="AM878" s="96"/>
      <c r="AN878" s="97"/>
      <c r="AO878" s="105"/>
      <c r="AP878" s="105"/>
      <c r="AQ878" s="105"/>
      <c r="AR878" s="105"/>
      <c r="AS878" s="105"/>
      <c r="AT878" s="105"/>
      <c r="AU878" s="97"/>
      <c r="AV878" s="96"/>
      <c r="AW878" s="105"/>
      <c r="AX878" s="105"/>
      <c r="AY878" s="105"/>
    </row>
    <row r="879" s="3" customFormat="1" spans="1:5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5"/>
      <c r="Z879" s="5"/>
      <c r="AA879" s="4"/>
      <c r="AB879" s="5"/>
      <c r="AC879" s="5"/>
      <c r="AD879" s="5"/>
      <c r="AE879" s="5"/>
      <c r="AF879" s="4"/>
      <c r="AG879" s="5"/>
      <c r="AH879" s="5"/>
      <c r="AI879" s="5"/>
      <c r="AJ879" s="4"/>
      <c r="AK879" s="94"/>
      <c r="AL879" s="95"/>
      <c r="AM879" s="96"/>
      <c r="AN879" s="97"/>
      <c r="AO879" s="105"/>
      <c r="AP879" s="105"/>
      <c r="AQ879" s="105"/>
      <c r="AR879" s="105"/>
      <c r="AS879" s="105"/>
      <c r="AT879" s="105"/>
      <c r="AU879" s="97"/>
      <c r="AV879" s="96"/>
      <c r="AW879" s="105"/>
      <c r="AX879" s="105"/>
      <c r="AY879" s="105"/>
    </row>
    <row r="880" s="3" customFormat="1" spans="1:5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5"/>
      <c r="Z880" s="5"/>
      <c r="AA880" s="4"/>
      <c r="AB880" s="5"/>
      <c r="AC880" s="5"/>
      <c r="AD880" s="5"/>
      <c r="AE880" s="5"/>
      <c r="AF880" s="4"/>
      <c r="AG880" s="5"/>
      <c r="AH880" s="5"/>
      <c r="AI880" s="5"/>
      <c r="AJ880" s="4"/>
      <c r="AK880" s="94"/>
      <c r="AL880" s="95"/>
      <c r="AM880" s="96"/>
      <c r="AN880" s="97"/>
      <c r="AO880" s="105"/>
      <c r="AP880" s="105"/>
      <c r="AQ880" s="105"/>
      <c r="AR880" s="105"/>
      <c r="AS880" s="105"/>
      <c r="AT880" s="105"/>
      <c r="AU880" s="97"/>
      <c r="AV880" s="96"/>
      <c r="AW880" s="105"/>
      <c r="AX880" s="105"/>
      <c r="AY880" s="105"/>
    </row>
    <row r="881" s="3" customFormat="1" spans="1:5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5"/>
      <c r="Z881" s="5"/>
      <c r="AA881" s="4"/>
      <c r="AB881" s="5"/>
      <c r="AC881" s="5"/>
      <c r="AD881" s="5"/>
      <c r="AE881" s="5"/>
      <c r="AF881" s="4"/>
      <c r="AG881" s="5"/>
      <c r="AH881" s="5"/>
      <c r="AI881" s="5"/>
      <c r="AJ881" s="4"/>
      <c r="AK881" s="94"/>
      <c r="AL881" s="95"/>
      <c r="AM881" s="96"/>
      <c r="AN881" s="97"/>
      <c r="AO881" s="105"/>
      <c r="AP881" s="105"/>
      <c r="AQ881" s="105"/>
      <c r="AR881" s="105"/>
      <c r="AS881" s="105"/>
      <c r="AT881" s="105"/>
      <c r="AU881" s="97"/>
      <c r="AV881" s="96"/>
      <c r="AW881" s="105"/>
      <c r="AX881" s="105"/>
      <c r="AY881" s="105"/>
    </row>
    <row r="882" s="3" customFormat="1" spans="1:5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5"/>
      <c r="Z882" s="5"/>
      <c r="AA882" s="4"/>
      <c r="AB882" s="5"/>
      <c r="AC882" s="5"/>
      <c r="AD882" s="5"/>
      <c r="AE882" s="5"/>
      <c r="AF882" s="4"/>
      <c r="AG882" s="5"/>
      <c r="AH882" s="5"/>
      <c r="AI882" s="5"/>
      <c r="AJ882" s="4"/>
      <c r="AK882" s="94"/>
      <c r="AL882" s="95"/>
      <c r="AM882" s="96"/>
      <c r="AN882" s="97"/>
      <c r="AO882" s="105"/>
      <c r="AP882" s="105"/>
      <c r="AQ882" s="105"/>
      <c r="AR882" s="105"/>
      <c r="AS882" s="105"/>
      <c r="AT882" s="105"/>
      <c r="AU882" s="97"/>
      <c r="AV882" s="96"/>
      <c r="AW882" s="105"/>
      <c r="AX882" s="105"/>
      <c r="AY882" s="105"/>
    </row>
    <row r="883" s="3" customFormat="1" spans="1:5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5"/>
      <c r="Z883" s="5"/>
      <c r="AA883" s="4"/>
      <c r="AB883" s="5"/>
      <c r="AC883" s="5"/>
      <c r="AD883" s="5"/>
      <c r="AE883" s="5"/>
      <c r="AF883" s="4"/>
      <c r="AG883" s="5"/>
      <c r="AH883" s="5"/>
      <c r="AI883" s="5"/>
      <c r="AJ883" s="4"/>
      <c r="AK883" s="94"/>
      <c r="AL883" s="95"/>
      <c r="AM883" s="96"/>
      <c r="AN883" s="97"/>
      <c r="AO883" s="105"/>
      <c r="AP883" s="105"/>
      <c r="AQ883" s="105"/>
      <c r="AR883" s="105"/>
      <c r="AS883" s="105"/>
      <c r="AT883" s="105"/>
      <c r="AU883" s="97"/>
      <c r="AV883" s="96"/>
      <c r="AW883" s="105"/>
      <c r="AX883" s="105"/>
      <c r="AY883" s="105"/>
    </row>
    <row r="884" s="3" customFormat="1" spans="1:5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5"/>
      <c r="Z884" s="5"/>
      <c r="AA884" s="4"/>
      <c r="AB884" s="5"/>
      <c r="AC884" s="5"/>
      <c r="AD884" s="5"/>
      <c r="AE884" s="5"/>
      <c r="AF884" s="4"/>
      <c r="AG884" s="5"/>
      <c r="AH884" s="5"/>
      <c r="AI884" s="5"/>
      <c r="AJ884" s="4"/>
      <c r="AK884" s="94"/>
      <c r="AL884" s="95"/>
      <c r="AM884" s="96"/>
      <c r="AN884" s="97"/>
      <c r="AO884" s="105"/>
      <c r="AP884" s="105"/>
      <c r="AQ884" s="105"/>
      <c r="AR884" s="105"/>
      <c r="AS884" s="105"/>
      <c r="AT884" s="105"/>
      <c r="AU884" s="97"/>
      <c r="AV884" s="96"/>
      <c r="AW884" s="105"/>
      <c r="AX884" s="105"/>
      <c r="AY884" s="105"/>
    </row>
    <row r="885" s="3" customFormat="1" spans="1:5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5"/>
      <c r="Z885" s="5"/>
      <c r="AA885" s="4"/>
      <c r="AB885" s="5"/>
      <c r="AC885" s="5"/>
      <c r="AD885" s="5"/>
      <c r="AE885" s="5"/>
      <c r="AF885" s="4"/>
      <c r="AG885" s="5"/>
      <c r="AH885" s="5"/>
      <c r="AI885" s="5"/>
      <c r="AJ885" s="4"/>
      <c r="AK885" s="94"/>
      <c r="AL885" s="95"/>
      <c r="AM885" s="96"/>
      <c r="AN885" s="97"/>
      <c r="AO885" s="105"/>
      <c r="AP885" s="105"/>
      <c r="AQ885" s="105"/>
      <c r="AR885" s="105"/>
      <c r="AS885" s="105"/>
      <c r="AT885" s="105"/>
      <c r="AU885" s="97"/>
      <c r="AV885" s="96"/>
      <c r="AW885" s="105"/>
      <c r="AX885" s="105"/>
      <c r="AY885" s="105"/>
    </row>
    <row r="886" s="3" customFormat="1" spans="1:5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5"/>
      <c r="Z886" s="5"/>
      <c r="AA886" s="4"/>
      <c r="AB886" s="5"/>
      <c r="AC886" s="5"/>
      <c r="AD886" s="5"/>
      <c r="AE886" s="5"/>
      <c r="AF886" s="4"/>
      <c r="AG886" s="5"/>
      <c r="AH886" s="5"/>
      <c r="AI886" s="5"/>
      <c r="AJ886" s="4"/>
      <c r="AK886" s="94"/>
      <c r="AL886" s="95"/>
      <c r="AM886" s="96"/>
      <c r="AN886" s="97"/>
      <c r="AO886" s="105"/>
      <c r="AP886" s="105"/>
      <c r="AQ886" s="105"/>
      <c r="AR886" s="105"/>
      <c r="AS886" s="105"/>
      <c r="AT886" s="105"/>
      <c r="AU886" s="97"/>
      <c r="AV886" s="96"/>
      <c r="AW886" s="105"/>
      <c r="AX886" s="105"/>
      <c r="AY886" s="105"/>
    </row>
    <row r="887" s="3" customFormat="1" spans="1:5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5"/>
      <c r="Z887" s="5"/>
      <c r="AA887" s="4"/>
      <c r="AB887" s="5"/>
      <c r="AC887" s="5"/>
      <c r="AD887" s="5"/>
      <c r="AE887" s="5"/>
      <c r="AF887" s="4"/>
      <c r="AG887" s="5"/>
      <c r="AH887" s="5"/>
      <c r="AI887" s="5"/>
      <c r="AJ887" s="4"/>
      <c r="AK887" s="94"/>
      <c r="AL887" s="95"/>
      <c r="AM887" s="96"/>
      <c r="AN887" s="97"/>
      <c r="AO887" s="105"/>
      <c r="AP887" s="105"/>
      <c r="AQ887" s="105"/>
      <c r="AR887" s="105"/>
      <c r="AS887" s="105"/>
      <c r="AT887" s="105"/>
      <c r="AU887" s="97"/>
      <c r="AV887" s="96"/>
      <c r="AW887" s="105"/>
      <c r="AX887" s="105"/>
      <c r="AY887" s="105"/>
    </row>
    <row r="888" s="3" customFormat="1" spans="1:5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5"/>
      <c r="Z888" s="5"/>
      <c r="AA888" s="4"/>
      <c r="AB888" s="5"/>
      <c r="AC888" s="5"/>
      <c r="AD888" s="5"/>
      <c r="AE888" s="5"/>
      <c r="AF888" s="4"/>
      <c r="AG888" s="5"/>
      <c r="AH888" s="5"/>
      <c r="AI888" s="5"/>
      <c r="AJ888" s="4"/>
      <c r="AK888" s="94"/>
      <c r="AL888" s="95"/>
      <c r="AM888" s="96"/>
      <c r="AN888" s="97"/>
      <c r="AO888" s="105"/>
      <c r="AP888" s="105"/>
      <c r="AQ888" s="105"/>
      <c r="AR888" s="105"/>
      <c r="AS888" s="105"/>
      <c r="AT888" s="105"/>
      <c r="AU888" s="97"/>
      <c r="AV888" s="96"/>
      <c r="AW888" s="105"/>
      <c r="AX888" s="105"/>
      <c r="AY888" s="105"/>
    </row>
    <row r="889" s="3" customFormat="1" spans="1:5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5"/>
      <c r="Z889" s="5"/>
      <c r="AA889" s="4"/>
      <c r="AB889" s="5"/>
      <c r="AC889" s="5"/>
      <c r="AD889" s="5"/>
      <c r="AE889" s="5"/>
      <c r="AF889" s="4"/>
      <c r="AG889" s="5"/>
      <c r="AH889" s="5"/>
      <c r="AI889" s="5"/>
      <c r="AJ889" s="4"/>
      <c r="AK889" s="94"/>
      <c r="AL889" s="95"/>
      <c r="AM889" s="96"/>
      <c r="AN889" s="97"/>
      <c r="AO889" s="105"/>
      <c r="AP889" s="105"/>
      <c r="AQ889" s="105"/>
      <c r="AR889" s="105"/>
      <c r="AS889" s="105"/>
      <c r="AT889" s="105"/>
      <c r="AU889" s="97"/>
      <c r="AV889" s="96"/>
      <c r="AW889" s="105"/>
      <c r="AX889" s="105"/>
      <c r="AY889" s="105"/>
    </row>
    <row r="890" s="3" customFormat="1" spans="1:5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5"/>
      <c r="Z890" s="5"/>
      <c r="AA890" s="4"/>
      <c r="AB890" s="5"/>
      <c r="AC890" s="5"/>
      <c r="AD890" s="5"/>
      <c r="AE890" s="5"/>
      <c r="AF890" s="4"/>
      <c r="AG890" s="5"/>
      <c r="AH890" s="5"/>
      <c r="AI890" s="5"/>
      <c r="AJ890" s="4"/>
      <c r="AK890" s="94"/>
      <c r="AL890" s="95"/>
      <c r="AM890" s="96"/>
      <c r="AN890" s="97"/>
      <c r="AO890" s="105"/>
      <c r="AP890" s="105"/>
      <c r="AQ890" s="105"/>
      <c r="AR890" s="105"/>
      <c r="AS890" s="105"/>
      <c r="AT890" s="105"/>
      <c r="AU890" s="97"/>
      <c r="AV890" s="96"/>
      <c r="AW890" s="105"/>
      <c r="AX890" s="105"/>
      <c r="AY890" s="105"/>
    </row>
    <row r="891" s="3" customFormat="1" spans="1:5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5"/>
      <c r="Z891" s="5"/>
      <c r="AA891" s="4"/>
      <c r="AB891" s="5"/>
      <c r="AC891" s="5"/>
      <c r="AD891" s="5"/>
      <c r="AE891" s="5"/>
      <c r="AF891" s="4"/>
      <c r="AG891" s="5"/>
      <c r="AH891" s="5"/>
      <c r="AI891" s="5"/>
      <c r="AJ891" s="4"/>
      <c r="AK891" s="94"/>
      <c r="AL891" s="95"/>
      <c r="AM891" s="96"/>
      <c r="AN891" s="97"/>
      <c r="AO891" s="105"/>
      <c r="AP891" s="105"/>
      <c r="AQ891" s="105"/>
      <c r="AR891" s="105"/>
      <c r="AS891" s="105"/>
      <c r="AT891" s="105"/>
      <c r="AU891" s="97"/>
      <c r="AV891" s="96"/>
      <c r="AW891" s="105"/>
      <c r="AX891" s="105"/>
      <c r="AY891" s="105"/>
    </row>
    <row r="892" s="3" customFormat="1" spans="1:5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5"/>
      <c r="Z892" s="5"/>
      <c r="AA892" s="4"/>
      <c r="AB892" s="5"/>
      <c r="AC892" s="5"/>
      <c r="AD892" s="5"/>
      <c r="AE892" s="5"/>
      <c r="AF892" s="4"/>
      <c r="AG892" s="5"/>
      <c r="AH892" s="5"/>
      <c r="AI892" s="5"/>
      <c r="AJ892" s="4"/>
      <c r="AK892" s="94"/>
      <c r="AL892" s="95"/>
      <c r="AM892" s="96"/>
      <c r="AN892" s="97"/>
      <c r="AO892" s="105"/>
      <c r="AP892" s="105"/>
      <c r="AQ892" s="105"/>
      <c r="AR892" s="105"/>
      <c r="AS892" s="105"/>
      <c r="AT892" s="105"/>
      <c r="AU892" s="97"/>
      <c r="AV892" s="96"/>
      <c r="AW892" s="105"/>
      <c r="AX892" s="105"/>
      <c r="AY892" s="105"/>
    </row>
    <row r="893" s="3" customFormat="1" spans="1:5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5"/>
      <c r="Z893" s="5"/>
      <c r="AA893" s="4"/>
      <c r="AB893" s="5"/>
      <c r="AC893" s="5"/>
      <c r="AD893" s="5"/>
      <c r="AE893" s="5"/>
      <c r="AF893" s="4"/>
      <c r="AG893" s="5"/>
      <c r="AH893" s="5"/>
      <c r="AI893" s="5"/>
      <c r="AJ893" s="4"/>
      <c r="AK893" s="94"/>
      <c r="AL893" s="95"/>
      <c r="AM893" s="96"/>
      <c r="AN893" s="97"/>
      <c r="AO893" s="105"/>
      <c r="AP893" s="105"/>
      <c r="AQ893" s="105"/>
      <c r="AR893" s="105"/>
      <c r="AS893" s="105"/>
      <c r="AT893" s="105"/>
      <c r="AU893" s="97"/>
      <c r="AV893" s="96"/>
      <c r="AW893" s="105"/>
      <c r="AX893" s="105"/>
      <c r="AY893" s="105"/>
    </row>
    <row r="894" s="3" customFormat="1" spans="1:5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5"/>
      <c r="Z894" s="5"/>
      <c r="AA894" s="4"/>
      <c r="AB894" s="5"/>
      <c r="AC894" s="5"/>
      <c r="AD894" s="5"/>
      <c r="AE894" s="5"/>
      <c r="AF894" s="4"/>
      <c r="AG894" s="5"/>
      <c r="AH894" s="5"/>
      <c r="AI894" s="5"/>
      <c r="AJ894" s="4"/>
      <c r="AK894" s="94"/>
      <c r="AL894" s="95"/>
      <c r="AM894" s="96"/>
      <c r="AN894" s="97"/>
      <c r="AO894" s="105"/>
      <c r="AP894" s="105"/>
      <c r="AQ894" s="105"/>
      <c r="AR894" s="105"/>
      <c r="AS894" s="105"/>
      <c r="AT894" s="105"/>
      <c r="AU894" s="97"/>
      <c r="AV894" s="96"/>
      <c r="AW894" s="105"/>
      <c r="AX894" s="105"/>
      <c r="AY894" s="105"/>
    </row>
    <row r="895" s="3" customFormat="1" spans="1:5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5"/>
      <c r="Z895" s="5"/>
      <c r="AA895" s="4"/>
      <c r="AB895" s="5"/>
      <c r="AC895" s="5"/>
      <c r="AD895" s="5"/>
      <c r="AE895" s="5"/>
      <c r="AF895" s="4"/>
      <c r="AG895" s="5"/>
      <c r="AH895" s="5"/>
      <c r="AI895" s="5"/>
      <c r="AJ895" s="4"/>
      <c r="AK895" s="94"/>
      <c r="AL895" s="95"/>
      <c r="AM895" s="96"/>
      <c r="AN895" s="97"/>
      <c r="AO895" s="105"/>
      <c r="AP895" s="105"/>
      <c r="AQ895" s="105"/>
      <c r="AR895" s="105"/>
      <c r="AS895" s="105"/>
      <c r="AT895" s="105"/>
      <c r="AU895" s="97"/>
      <c r="AV895" s="96"/>
      <c r="AW895" s="105"/>
      <c r="AX895" s="105"/>
      <c r="AY895" s="105"/>
    </row>
    <row r="896" s="3" customFormat="1" spans="1:5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5"/>
      <c r="Z896" s="5"/>
      <c r="AA896" s="4"/>
      <c r="AB896" s="5"/>
      <c r="AC896" s="5"/>
      <c r="AD896" s="5"/>
      <c r="AE896" s="5"/>
      <c r="AF896" s="4"/>
      <c r="AG896" s="5"/>
      <c r="AH896" s="5"/>
      <c r="AI896" s="5"/>
      <c r="AJ896" s="4"/>
      <c r="AK896" s="94"/>
      <c r="AL896" s="95"/>
      <c r="AM896" s="96"/>
      <c r="AN896" s="97"/>
      <c r="AO896" s="105"/>
      <c r="AP896" s="105"/>
      <c r="AQ896" s="105"/>
      <c r="AR896" s="105"/>
      <c r="AS896" s="105"/>
      <c r="AT896" s="105"/>
      <c r="AU896" s="97"/>
      <c r="AV896" s="96"/>
      <c r="AW896" s="105"/>
      <c r="AX896" s="105"/>
      <c r="AY896" s="105"/>
    </row>
    <row r="897" s="3" customFormat="1" spans="1:5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5"/>
      <c r="Z897" s="5"/>
      <c r="AA897" s="4"/>
      <c r="AB897" s="5"/>
      <c r="AC897" s="5"/>
      <c r="AD897" s="5"/>
      <c r="AE897" s="5"/>
      <c r="AF897" s="4"/>
      <c r="AG897" s="5"/>
      <c r="AH897" s="5"/>
      <c r="AI897" s="5"/>
      <c r="AJ897" s="4"/>
      <c r="AK897" s="94"/>
      <c r="AL897" s="95"/>
      <c r="AM897" s="96"/>
      <c r="AN897" s="97"/>
      <c r="AO897" s="105"/>
      <c r="AP897" s="105"/>
      <c r="AQ897" s="105"/>
      <c r="AR897" s="105"/>
      <c r="AS897" s="105"/>
      <c r="AT897" s="105"/>
      <c r="AU897" s="97"/>
      <c r="AV897" s="96"/>
      <c r="AW897" s="105"/>
      <c r="AX897" s="105"/>
      <c r="AY897" s="105"/>
    </row>
    <row r="898" s="3" customFormat="1" spans="1:5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5"/>
      <c r="Z898" s="5"/>
      <c r="AA898" s="4"/>
      <c r="AB898" s="5"/>
      <c r="AC898" s="5"/>
      <c r="AD898" s="5"/>
      <c r="AE898" s="5"/>
      <c r="AF898" s="4"/>
      <c r="AG898" s="5"/>
      <c r="AH898" s="5"/>
      <c r="AI898" s="5"/>
      <c r="AJ898" s="4"/>
      <c r="AK898" s="94"/>
      <c r="AL898" s="95"/>
      <c r="AM898" s="96"/>
      <c r="AN898" s="97"/>
      <c r="AO898" s="105"/>
      <c r="AP898" s="105"/>
      <c r="AQ898" s="105"/>
      <c r="AR898" s="105"/>
      <c r="AS898" s="105"/>
      <c r="AT898" s="105"/>
      <c r="AU898" s="97"/>
      <c r="AV898" s="96"/>
      <c r="AW898" s="105"/>
      <c r="AX898" s="105"/>
      <c r="AY898" s="105"/>
    </row>
    <row r="899" s="3" customFormat="1" spans="1:5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5"/>
      <c r="Z899" s="5"/>
      <c r="AA899" s="4"/>
      <c r="AB899" s="5"/>
      <c r="AC899" s="5"/>
      <c r="AD899" s="5"/>
      <c r="AE899" s="5"/>
      <c r="AF899" s="4"/>
      <c r="AG899" s="5"/>
      <c r="AH899" s="5"/>
      <c r="AI899" s="5"/>
      <c r="AJ899" s="4"/>
      <c r="AK899" s="94"/>
      <c r="AL899" s="95"/>
      <c r="AM899" s="96"/>
      <c r="AN899" s="97"/>
      <c r="AO899" s="105"/>
      <c r="AP899" s="105"/>
      <c r="AQ899" s="105"/>
      <c r="AR899" s="105"/>
      <c r="AS899" s="105"/>
      <c r="AT899" s="105"/>
      <c r="AU899" s="97"/>
      <c r="AV899" s="96"/>
      <c r="AW899" s="105"/>
      <c r="AX899" s="105"/>
      <c r="AY899" s="105"/>
    </row>
    <row r="900" s="3" customFormat="1" spans="1:5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5"/>
      <c r="Z900" s="5"/>
      <c r="AA900" s="4"/>
      <c r="AB900" s="5"/>
      <c r="AC900" s="5"/>
      <c r="AD900" s="5"/>
      <c r="AE900" s="5"/>
      <c r="AF900" s="4"/>
      <c r="AG900" s="5"/>
      <c r="AH900" s="5"/>
      <c r="AI900" s="5"/>
      <c r="AJ900" s="4"/>
      <c r="AK900" s="94"/>
      <c r="AL900" s="95"/>
      <c r="AM900" s="96"/>
      <c r="AN900" s="97"/>
      <c r="AO900" s="105"/>
      <c r="AP900" s="105"/>
      <c r="AQ900" s="105"/>
      <c r="AR900" s="105"/>
      <c r="AS900" s="105"/>
      <c r="AT900" s="105"/>
      <c r="AU900" s="97"/>
      <c r="AV900" s="96"/>
      <c r="AW900" s="105"/>
      <c r="AX900" s="105"/>
      <c r="AY900" s="105"/>
    </row>
    <row r="901" s="3" customFormat="1" spans="1:5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5"/>
      <c r="Z901" s="5"/>
      <c r="AA901" s="4"/>
      <c r="AB901" s="5"/>
      <c r="AC901" s="5"/>
      <c r="AD901" s="5"/>
      <c r="AE901" s="5"/>
      <c r="AF901" s="4"/>
      <c r="AG901" s="5"/>
      <c r="AH901" s="5"/>
      <c r="AI901" s="5"/>
      <c r="AJ901" s="4"/>
      <c r="AK901" s="94"/>
      <c r="AL901" s="95"/>
      <c r="AM901" s="96"/>
      <c r="AN901" s="97"/>
      <c r="AO901" s="105"/>
      <c r="AP901" s="105"/>
      <c r="AQ901" s="105"/>
      <c r="AR901" s="105"/>
      <c r="AS901" s="105"/>
      <c r="AT901" s="105"/>
      <c r="AU901" s="97"/>
      <c r="AV901" s="96"/>
      <c r="AW901" s="105"/>
      <c r="AX901" s="105"/>
      <c r="AY901" s="105"/>
    </row>
    <row r="902" s="3" customFormat="1" spans="1:5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5"/>
      <c r="Z902" s="5"/>
      <c r="AA902" s="4"/>
      <c r="AB902" s="5"/>
      <c r="AC902" s="5"/>
      <c r="AD902" s="5"/>
      <c r="AE902" s="5"/>
      <c r="AF902" s="4"/>
      <c r="AG902" s="5"/>
      <c r="AH902" s="5"/>
      <c r="AI902" s="5"/>
      <c r="AJ902" s="4"/>
      <c r="AK902" s="94"/>
      <c r="AL902" s="95"/>
      <c r="AM902" s="96"/>
      <c r="AN902" s="97"/>
      <c r="AO902" s="105"/>
      <c r="AP902" s="105"/>
      <c r="AQ902" s="105"/>
      <c r="AR902" s="105"/>
      <c r="AS902" s="105"/>
      <c r="AT902" s="105"/>
      <c r="AU902" s="97"/>
      <c r="AV902" s="96"/>
      <c r="AW902" s="105"/>
      <c r="AX902" s="105"/>
      <c r="AY902" s="105"/>
    </row>
    <row r="903" s="3" customFormat="1" spans="1:5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5"/>
      <c r="Z903" s="5"/>
      <c r="AA903" s="4"/>
      <c r="AB903" s="5"/>
      <c r="AC903" s="5"/>
      <c r="AD903" s="5"/>
      <c r="AE903" s="5"/>
      <c r="AF903" s="4"/>
      <c r="AG903" s="5"/>
      <c r="AH903" s="5"/>
      <c r="AI903" s="5"/>
      <c r="AJ903" s="4"/>
      <c r="AK903" s="94"/>
      <c r="AL903" s="95"/>
      <c r="AM903" s="96"/>
      <c r="AN903" s="97"/>
      <c r="AO903" s="105"/>
      <c r="AP903" s="105"/>
      <c r="AQ903" s="105"/>
      <c r="AR903" s="105"/>
      <c r="AS903" s="105"/>
      <c r="AT903" s="105"/>
      <c r="AU903" s="97"/>
      <c r="AV903" s="96"/>
      <c r="AW903" s="105"/>
      <c r="AX903" s="105"/>
      <c r="AY903" s="105"/>
    </row>
    <row r="904" s="3" customFormat="1" spans="1:5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5"/>
      <c r="Z904" s="5"/>
      <c r="AA904" s="4"/>
      <c r="AB904" s="5"/>
      <c r="AC904" s="5"/>
      <c r="AD904" s="5"/>
      <c r="AE904" s="5"/>
      <c r="AF904" s="4"/>
      <c r="AG904" s="5"/>
      <c r="AH904" s="5"/>
      <c r="AI904" s="5"/>
      <c r="AJ904" s="4"/>
      <c r="AK904" s="94"/>
      <c r="AL904" s="95"/>
      <c r="AM904" s="96"/>
      <c r="AN904" s="97"/>
      <c r="AO904" s="105"/>
      <c r="AP904" s="105"/>
      <c r="AQ904" s="105"/>
      <c r="AR904" s="105"/>
      <c r="AS904" s="105"/>
      <c r="AT904" s="105"/>
      <c r="AU904" s="97"/>
      <c r="AV904" s="96"/>
      <c r="AW904" s="105"/>
      <c r="AX904" s="105"/>
      <c r="AY904" s="105"/>
    </row>
    <row r="905" s="3" customFormat="1" spans="1:5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5"/>
      <c r="Z905" s="5"/>
      <c r="AA905" s="4"/>
      <c r="AB905" s="5"/>
      <c r="AC905" s="5"/>
      <c r="AD905" s="5"/>
      <c r="AE905" s="5"/>
      <c r="AF905" s="4"/>
      <c r="AG905" s="5"/>
      <c r="AH905" s="5"/>
      <c r="AI905" s="5"/>
      <c r="AJ905" s="4"/>
      <c r="AK905" s="94"/>
      <c r="AL905" s="95"/>
      <c r="AM905" s="96"/>
      <c r="AN905" s="97"/>
      <c r="AO905" s="105"/>
      <c r="AP905" s="105"/>
      <c r="AQ905" s="105"/>
      <c r="AR905" s="105"/>
      <c r="AS905" s="105"/>
      <c r="AT905" s="105"/>
      <c r="AU905" s="97"/>
      <c r="AV905" s="96"/>
      <c r="AW905" s="105"/>
      <c r="AX905" s="105"/>
      <c r="AY905" s="105"/>
    </row>
    <row r="906" s="3" customFormat="1" spans="1:5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5"/>
      <c r="Z906" s="5"/>
      <c r="AA906" s="4"/>
      <c r="AB906" s="5"/>
      <c r="AC906" s="5"/>
      <c r="AD906" s="5"/>
      <c r="AE906" s="5"/>
      <c r="AF906" s="4"/>
      <c r="AG906" s="5"/>
      <c r="AH906" s="5"/>
      <c r="AI906" s="5"/>
      <c r="AJ906" s="4"/>
      <c r="AK906" s="94"/>
      <c r="AL906" s="95"/>
      <c r="AM906" s="96"/>
      <c r="AN906" s="97"/>
      <c r="AO906" s="105"/>
      <c r="AP906" s="105"/>
      <c r="AQ906" s="105"/>
      <c r="AR906" s="105"/>
      <c r="AS906" s="105"/>
      <c r="AT906" s="105"/>
      <c r="AU906" s="97"/>
      <c r="AV906" s="96"/>
      <c r="AW906" s="105"/>
      <c r="AX906" s="105"/>
      <c r="AY906" s="105"/>
    </row>
    <row r="907" s="3" customFormat="1" spans="1:5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5"/>
      <c r="Z907" s="5"/>
      <c r="AA907" s="4"/>
      <c r="AB907" s="5"/>
      <c r="AC907" s="5"/>
      <c r="AD907" s="5"/>
      <c r="AE907" s="5"/>
      <c r="AF907" s="4"/>
      <c r="AG907" s="5"/>
      <c r="AH907" s="5"/>
      <c r="AI907" s="5"/>
      <c r="AJ907" s="4"/>
      <c r="AK907" s="94"/>
      <c r="AL907" s="95"/>
      <c r="AM907" s="96"/>
      <c r="AN907" s="97"/>
      <c r="AO907" s="105"/>
      <c r="AP907" s="105"/>
      <c r="AQ907" s="105"/>
      <c r="AR907" s="105"/>
      <c r="AS907" s="105"/>
      <c r="AT907" s="105"/>
      <c r="AU907" s="97"/>
      <c r="AV907" s="96"/>
      <c r="AW907" s="105"/>
      <c r="AX907" s="105"/>
      <c r="AY907" s="105"/>
    </row>
    <row r="908" s="3" customFormat="1" spans="1:5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5"/>
      <c r="Z908" s="5"/>
      <c r="AA908" s="4"/>
      <c r="AB908" s="5"/>
      <c r="AC908" s="5"/>
      <c r="AD908" s="5"/>
      <c r="AE908" s="5"/>
      <c r="AF908" s="4"/>
      <c r="AG908" s="5"/>
      <c r="AH908" s="5"/>
      <c r="AI908" s="5"/>
      <c r="AJ908" s="4"/>
      <c r="AK908" s="94"/>
      <c r="AL908" s="95"/>
      <c r="AM908" s="96"/>
      <c r="AN908" s="97"/>
      <c r="AO908" s="105"/>
      <c r="AP908" s="105"/>
      <c r="AQ908" s="105"/>
      <c r="AR908" s="105"/>
      <c r="AS908" s="105"/>
      <c r="AT908" s="105"/>
      <c r="AU908" s="97"/>
      <c r="AV908" s="96"/>
      <c r="AW908" s="105"/>
      <c r="AX908" s="105"/>
      <c r="AY908" s="105"/>
    </row>
    <row r="909" s="3" customFormat="1" spans="1:5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5"/>
      <c r="Z909" s="5"/>
      <c r="AA909" s="4"/>
      <c r="AB909" s="5"/>
      <c r="AC909" s="5"/>
      <c r="AD909" s="5"/>
      <c r="AE909" s="5"/>
      <c r="AF909" s="4"/>
      <c r="AG909" s="5"/>
      <c r="AH909" s="5"/>
      <c r="AI909" s="5"/>
      <c r="AJ909" s="4"/>
      <c r="AK909" s="94"/>
      <c r="AL909" s="95"/>
      <c r="AM909" s="96"/>
      <c r="AN909" s="97"/>
      <c r="AO909" s="105"/>
      <c r="AP909" s="105"/>
      <c r="AQ909" s="105"/>
      <c r="AR909" s="105"/>
      <c r="AS909" s="105"/>
      <c r="AT909" s="105"/>
      <c r="AU909" s="97"/>
      <c r="AV909" s="96"/>
      <c r="AW909" s="105"/>
      <c r="AX909" s="105"/>
      <c r="AY909" s="105"/>
    </row>
    <row r="910" s="3" customFormat="1" spans="1:5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5"/>
      <c r="Z910" s="5"/>
      <c r="AA910" s="4"/>
      <c r="AB910" s="5"/>
      <c r="AC910" s="5"/>
      <c r="AD910" s="5"/>
      <c r="AE910" s="5"/>
      <c r="AF910" s="4"/>
      <c r="AG910" s="5"/>
      <c r="AH910" s="5"/>
      <c r="AI910" s="5"/>
      <c r="AJ910" s="4"/>
      <c r="AK910" s="94"/>
      <c r="AL910" s="95"/>
      <c r="AM910" s="96"/>
      <c r="AN910" s="97"/>
      <c r="AO910" s="105"/>
      <c r="AP910" s="105"/>
      <c r="AQ910" s="105"/>
      <c r="AR910" s="105"/>
      <c r="AS910" s="105"/>
      <c r="AT910" s="105"/>
      <c r="AU910" s="97"/>
      <c r="AV910" s="96"/>
      <c r="AW910" s="105"/>
      <c r="AX910" s="105"/>
      <c r="AY910" s="105"/>
    </row>
    <row r="911" s="3" customFormat="1" spans="1:5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5"/>
      <c r="Z911" s="5"/>
      <c r="AA911" s="4"/>
      <c r="AB911" s="5"/>
      <c r="AC911" s="5"/>
      <c r="AD911" s="5"/>
      <c r="AE911" s="5"/>
      <c r="AF911" s="4"/>
      <c r="AG911" s="5"/>
      <c r="AH911" s="5"/>
      <c r="AI911" s="5"/>
      <c r="AJ911" s="4"/>
      <c r="AK911" s="94"/>
      <c r="AL911" s="95"/>
      <c r="AM911" s="96"/>
      <c r="AN911" s="97"/>
      <c r="AO911" s="105"/>
      <c r="AP911" s="105"/>
      <c r="AQ911" s="105"/>
      <c r="AR911" s="105"/>
      <c r="AS911" s="105"/>
      <c r="AT911" s="105"/>
      <c r="AU911" s="97"/>
      <c r="AV911" s="96"/>
      <c r="AW911" s="105"/>
      <c r="AX911" s="105"/>
      <c r="AY911" s="105"/>
    </row>
    <row r="912" s="3" customFormat="1" spans="1:5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5"/>
      <c r="Z912" s="5"/>
      <c r="AA912" s="4"/>
      <c r="AB912" s="5"/>
      <c r="AC912" s="5"/>
      <c r="AD912" s="5"/>
      <c r="AE912" s="5"/>
      <c r="AF912" s="4"/>
      <c r="AG912" s="5"/>
      <c r="AH912" s="5"/>
      <c r="AI912" s="5"/>
      <c r="AJ912" s="4"/>
      <c r="AK912" s="94"/>
      <c r="AL912" s="95"/>
      <c r="AM912" s="96"/>
      <c r="AN912" s="97"/>
      <c r="AO912" s="105"/>
      <c r="AP912" s="105"/>
      <c r="AQ912" s="105"/>
      <c r="AR912" s="105"/>
      <c r="AS912" s="105"/>
      <c r="AT912" s="105"/>
      <c r="AU912" s="97"/>
      <c r="AV912" s="96"/>
      <c r="AW912" s="105"/>
      <c r="AX912" s="105"/>
      <c r="AY912" s="105"/>
    </row>
    <row r="913" s="3" customFormat="1" spans="1:5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5"/>
      <c r="Z913" s="5"/>
      <c r="AA913" s="4"/>
      <c r="AB913" s="5"/>
      <c r="AC913" s="5"/>
      <c r="AD913" s="5"/>
      <c r="AE913" s="5"/>
      <c r="AF913" s="4"/>
      <c r="AG913" s="5"/>
      <c r="AH913" s="5"/>
      <c r="AI913" s="5"/>
      <c r="AJ913" s="4"/>
      <c r="AK913" s="94"/>
      <c r="AL913" s="95"/>
      <c r="AM913" s="96"/>
      <c r="AN913" s="97"/>
      <c r="AO913" s="105"/>
      <c r="AP913" s="105"/>
      <c r="AQ913" s="105"/>
      <c r="AR913" s="105"/>
      <c r="AS913" s="105"/>
      <c r="AT913" s="105"/>
      <c r="AU913" s="97"/>
      <c r="AV913" s="96"/>
      <c r="AW913" s="105"/>
      <c r="AX913" s="105"/>
      <c r="AY913" s="105"/>
    </row>
    <row r="914" s="3" customFormat="1" spans="1:5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5"/>
      <c r="Z914" s="5"/>
      <c r="AA914" s="4"/>
      <c r="AB914" s="5"/>
      <c r="AC914" s="5"/>
      <c r="AD914" s="5"/>
      <c r="AE914" s="5"/>
      <c r="AF914" s="4"/>
      <c r="AG914" s="5"/>
      <c r="AH914" s="5"/>
      <c r="AI914" s="5"/>
      <c r="AJ914" s="4"/>
      <c r="AK914" s="94"/>
      <c r="AL914" s="95"/>
      <c r="AM914" s="96"/>
      <c r="AN914" s="97"/>
      <c r="AO914" s="105"/>
      <c r="AP914" s="105"/>
      <c r="AQ914" s="105"/>
      <c r="AR914" s="105"/>
      <c r="AS914" s="105"/>
      <c r="AT914" s="105"/>
      <c r="AU914" s="97"/>
      <c r="AV914" s="96"/>
      <c r="AW914" s="105"/>
      <c r="AX914" s="105"/>
      <c r="AY914" s="105"/>
    </row>
    <row r="915" s="3" customFormat="1" spans="1:5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5"/>
      <c r="Z915" s="5"/>
      <c r="AA915" s="4"/>
      <c r="AB915" s="5"/>
      <c r="AC915" s="5"/>
      <c r="AD915" s="5"/>
      <c r="AE915" s="5"/>
      <c r="AF915" s="4"/>
      <c r="AG915" s="5"/>
      <c r="AH915" s="5"/>
      <c r="AI915" s="5"/>
      <c r="AJ915" s="4"/>
      <c r="AK915" s="94"/>
      <c r="AL915" s="95"/>
      <c r="AM915" s="96"/>
      <c r="AN915" s="97"/>
      <c r="AO915" s="105"/>
      <c r="AP915" s="105"/>
      <c r="AQ915" s="105"/>
      <c r="AR915" s="105"/>
      <c r="AS915" s="105"/>
      <c r="AT915" s="105"/>
      <c r="AU915" s="97"/>
      <c r="AV915" s="96"/>
      <c r="AW915" s="105"/>
      <c r="AX915" s="105"/>
      <c r="AY915" s="105"/>
    </row>
    <row r="916" s="3" customFormat="1" spans="1:5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5"/>
      <c r="Z916" s="5"/>
      <c r="AA916" s="4"/>
      <c r="AB916" s="5"/>
      <c r="AC916" s="5"/>
      <c r="AD916" s="5"/>
      <c r="AE916" s="5"/>
      <c r="AF916" s="4"/>
      <c r="AG916" s="5"/>
      <c r="AH916" s="5"/>
      <c r="AI916" s="5"/>
      <c r="AJ916" s="4"/>
      <c r="AK916" s="94"/>
      <c r="AL916" s="95"/>
      <c r="AM916" s="96"/>
      <c r="AN916" s="97"/>
      <c r="AO916" s="105"/>
      <c r="AP916" s="105"/>
      <c r="AQ916" s="105"/>
      <c r="AR916" s="105"/>
      <c r="AS916" s="105"/>
      <c r="AT916" s="105"/>
      <c r="AU916" s="97"/>
      <c r="AV916" s="96"/>
      <c r="AW916" s="105"/>
      <c r="AX916" s="105"/>
      <c r="AY916" s="105"/>
    </row>
    <row r="917" s="3" customFormat="1" spans="1:5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5"/>
      <c r="Z917" s="5"/>
      <c r="AA917" s="4"/>
      <c r="AB917" s="5"/>
      <c r="AC917" s="5"/>
      <c r="AD917" s="5"/>
      <c r="AE917" s="5"/>
      <c r="AF917" s="4"/>
      <c r="AG917" s="5"/>
      <c r="AH917" s="5"/>
      <c r="AI917" s="5"/>
      <c r="AJ917" s="4"/>
      <c r="AK917" s="94"/>
      <c r="AL917" s="95"/>
      <c r="AM917" s="96"/>
      <c r="AN917" s="97"/>
      <c r="AO917" s="105"/>
      <c r="AP917" s="105"/>
      <c r="AQ917" s="105"/>
      <c r="AR917" s="105"/>
      <c r="AS917" s="105"/>
      <c r="AT917" s="105"/>
      <c r="AU917" s="97"/>
      <c r="AV917" s="96"/>
      <c r="AW917" s="105"/>
      <c r="AX917" s="105"/>
      <c r="AY917" s="105"/>
    </row>
    <row r="918" s="3" customFormat="1" spans="1:5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5"/>
      <c r="Z918" s="5"/>
      <c r="AA918" s="4"/>
      <c r="AB918" s="5"/>
      <c r="AC918" s="5"/>
      <c r="AD918" s="5"/>
      <c r="AE918" s="5"/>
      <c r="AF918" s="4"/>
      <c r="AG918" s="5"/>
      <c r="AH918" s="5"/>
      <c r="AI918" s="5"/>
      <c r="AJ918" s="4"/>
      <c r="AK918" s="94"/>
      <c r="AL918" s="95"/>
      <c r="AM918" s="96"/>
      <c r="AN918" s="97"/>
      <c r="AO918" s="105"/>
      <c r="AP918" s="105"/>
      <c r="AQ918" s="105"/>
      <c r="AR918" s="105"/>
      <c r="AS918" s="105"/>
      <c r="AT918" s="105"/>
      <c r="AU918" s="97"/>
      <c r="AV918" s="96"/>
      <c r="AW918" s="105"/>
      <c r="AX918" s="105"/>
      <c r="AY918" s="105"/>
    </row>
    <row r="919" s="3" customFormat="1" spans="1:5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5"/>
      <c r="Z919" s="5"/>
      <c r="AA919" s="4"/>
      <c r="AB919" s="5"/>
      <c r="AC919" s="5"/>
      <c r="AD919" s="5"/>
      <c r="AE919" s="5"/>
      <c r="AF919" s="4"/>
      <c r="AG919" s="5"/>
      <c r="AH919" s="5"/>
      <c r="AI919" s="5"/>
      <c r="AJ919" s="4"/>
      <c r="AK919" s="94"/>
      <c r="AL919" s="95"/>
      <c r="AM919" s="96"/>
      <c r="AN919" s="97"/>
      <c r="AO919" s="105"/>
      <c r="AP919" s="105"/>
      <c r="AQ919" s="105"/>
      <c r="AR919" s="105"/>
      <c r="AS919" s="105"/>
      <c r="AT919" s="105"/>
      <c r="AU919" s="97"/>
      <c r="AV919" s="96"/>
      <c r="AW919" s="105"/>
      <c r="AX919" s="105"/>
      <c r="AY919" s="105"/>
    </row>
    <row r="920" s="3" customFormat="1" spans="1:5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5"/>
      <c r="Z920" s="5"/>
      <c r="AA920" s="4"/>
      <c r="AB920" s="5"/>
      <c r="AC920" s="5"/>
      <c r="AD920" s="5"/>
      <c r="AE920" s="5"/>
      <c r="AF920" s="4"/>
      <c r="AG920" s="5"/>
      <c r="AH920" s="5"/>
      <c r="AI920" s="5"/>
      <c r="AJ920" s="4"/>
      <c r="AK920" s="94"/>
      <c r="AL920" s="95"/>
      <c r="AM920" s="96"/>
      <c r="AN920" s="97"/>
      <c r="AO920" s="105"/>
      <c r="AP920" s="105"/>
      <c r="AQ920" s="105"/>
      <c r="AR920" s="105"/>
      <c r="AS920" s="105"/>
      <c r="AT920" s="105"/>
      <c r="AU920" s="97"/>
      <c r="AV920" s="96"/>
      <c r="AW920" s="105"/>
      <c r="AX920" s="105"/>
      <c r="AY920" s="105"/>
    </row>
    <row r="921" s="3" customFormat="1" spans="1:5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5"/>
      <c r="Z921" s="5"/>
      <c r="AA921" s="4"/>
      <c r="AB921" s="5"/>
      <c r="AC921" s="5"/>
      <c r="AD921" s="5"/>
      <c r="AE921" s="5"/>
      <c r="AF921" s="4"/>
      <c r="AG921" s="5"/>
      <c r="AH921" s="5"/>
      <c r="AI921" s="5"/>
      <c r="AJ921" s="4"/>
      <c r="AK921" s="94"/>
      <c r="AL921" s="95"/>
      <c r="AM921" s="96"/>
      <c r="AN921" s="97"/>
      <c r="AO921" s="105"/>
      <c r="AP921" s="105"/>
      <c r="AQ921" s="105"/>
      <c r="AR921" s="105"/>
      <c r="AS921" s="105"/>
      <c r="AT921" s="105"/>
      <c r="AU921" s="97"/>
      <c r="AV921" s="96"/>
      <c r="AW921" s="105"/>
      <c r="AX921" s="105"/>
      <c r="AY921" s="105"/>
    </row>
    <row r="922" s="3" customFormat="1" spans="1:5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5"/>
      <c r="Z922" s="5"/>
      <c r="AA922" s="4"/>
      <c r="AB922" s="5"/>
      <c r="AC922" s="5"/>
      <c r="AD922" s="5"/>
      <c r="AE922" s="5"/>
      <c r="AF922" s="4"/>
      <c r="AG922" s="5"/>
      <c r="AH922" s="5"/>
      <c r="AI922" s="5"/>
      <c r="AJ922" s="4"/>
      <c r="AK922" s="94"/>
      <c r="AL922" s="95"/>
      <c r="AM922" s="96"/>
      <c r="AN922" s="97"/>
      <c r="AO922" s="105"/>
      <c r="AP922" s="105"/>
      <c r="AQ922" s="105"/>
      <c r="AR922" s="105"/>
      <c r="AS922" s="105"/>
      <c r="AT922" s="105"/>
      <c r="AU922" s="97"/>
      <c r="AV922" s="96"/>
      <c r="AW922" s="105"/>
      <c r="AX922" s="105"/>
      <c r="AY922" s="105"/>
    </row>
    <row r="923" s="3" customFormat="1" spans="1:5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5"/>
      <c r="Z923" s="5"/>
      <c r="AA923" s="4"/>
      <c r="AB923" s="5"/>
      <c r="AC923" s="5"/>
      <c r="AD923" s="5"/>
      <c r="AE923" s="5"/>
      <c r="AF923" s="4"/>
      <c r="AG923" s="5"/>
      <c r="AH923" s="5"/>
      <c r="AI923" s="5"/>
      <c r="AJ923" s="4"/>
      <c r="AK923" s="94"/>
      <c r="AL923" s="95"/>
      <c r="AM923" s="96"/>
      <c r="AN923" s="97"/>
      <c r="AO923" s="105"/>
      <c r="AP923" s="105"/>
      <c r="AQ923" s="105"/>
      <c r="AR923" s="105"/>
      <c r="AS923" s="105"/>
      <c r="AT923" s="105"/>
      <c r="AU923" s="97"/>
      <c r="AV923" s="96"/>
      <c r="AW923" s="105"/>
      <c r="AX923" s="105"/>
      <c r="AY923" s="105"/>
    </row>
    <row r="924" s="3" customFormat="1" spans="1:5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5"/>
      <c r="Z924" s="5"/>
      <c r="AA924" s="4"/>
      <c r="AB924" s="5"/>
      <c r="AC924" s="5"/>
      <c r="AD924" s="5"/>
      <c r="AE924" s="5"/>
      <c r="AF924" s="4"/>
      <c r="AG924" s="5"/>
      <c r="AH924" s="5"/>
      <c r="AI924" s="5"/>
      <c r="AJ924" s="4"/>
      <c r="AK924" s="94"/>
      <c r="AL924" s="95"/>
      <c r="AM924" s="96"/>
      <c r="AN924" s="97"/>
      <c r="AO924" s="105"/>
      <c r="AP924" s="105"/>
      <c r="AQ924" s="105"/>
      <c r="AR924" s="105"/>
      <c r="AS924" s="105"/>
      <c r="AT924" s="105"/>
      <c r="AU924" s="97"/>
      <c r="AV924" s="96"/>
      <c r="AW924" s="105"/>
      <c r="AX924" s="105"/>
      <c r="AY924" s="105"/>
    </row>
    <row r="925" s="3" customFormat="1" spans="1:5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5"/>
      <c r="Z925" s="5"/>
      <c r="AA925" s="4"/>
      <c r="AB925" s="5"/>
      <c r="AC925" s="5"/>
      <c r="AD925" s="5"/>
      <c r="AE925" s="5"/>
      <c r="AF925" s="4"/>
      <c r="AG925" s="5"/>
      <c r="AH925" s="5"/>
      <c r="AI925" s="5"/>
      <c r="AJ925" s="4"/>
      <c r="AK925" s="94"/>
      <c r="AL925" s="95"/>
      <c r="AM925" s="96"/>
      <c r="AN925" s="97"/>
      <c r="AO925" s="105"/>
      <c r="AP925" s="105"/>
      <c r="AQ925" s="105"/>
      <c r="AR925" s="105"/>
      <c r="AS925" s="105"/>
      <c r="AT925" s="105"/>
      <c r="AU925" s="97"/>
      <c r="AV925" s="96"/>
      <c r="AW925" s="105"/>
      <c r="AX925" s="105"/>
      <c r="AY925" s="105"/>
    </row>
    <row r="926" s="3" customFormat="1" spans="1:5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5"/>
      <c r="Z926" s="5"/>
      <c r="AA926" s="4"/>
      <c r="AB926" s="5"/>
      <c r="AC926" s="5"/>
      <c r="AD926" s="5"/>
      <c r="AE926" s="5"/>
      <c r="AF926" s="4"/>
      <c r="AG926" s="5"/>
      <c r="AH926" s="5"/>
      <c r="AI926" s="5"/>
      <c r="AJ926" s="4"/>
      <c r="AK926" s="94"/>
      <c r="AL926" s="95"/>
      <c r="AM926" s="96"/>
      <c r="AN926" s="97"/>
      <c r="AO926" s="105"/>
      <c r="AP926" s="105"/>
      <c r="AQ926" s="105"/>
      <c r="AR926" s="105"/>
      <c r="AS926" s="105"/>
      <c r="AT926" s="105"/>
      <c r="AU926" s="97"/>
      <c r="AV926" s="96"/>
      <c r="AW926" s="105"/>
      <c r="AX926" s="105"/>
      <c r="AY926" s="105"/>
    </row>
    <row r="927" s="3" customFormat="1" spans="1:5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5"/>
      <c r="Z927" s="5"/>
      <c r="AA927" s="4"/>
      <c r="AB927" s="5"/>
      <c r="AC927" s="5"/>
      <c r="AD927" s="5"/>
      <c r="AE927" s="5"/>
      <c r="AF927" s="4"/>
      <c r="AG927" s="5"/>
      <c r="AH927" s="5"/>
      <c r="AI927" s="5"/>
      <c r="AJ927" s="4"/>
      <c r="AK927" s="94"/>
      <c r="AL927" s="95"/>
      <c r="AM927" s="96"/>
      <c r="AN927" s="97"/>
      <c r="AO927" s="105"/>
      <c r="AP927" s="105"/>
      <c r="AQ927" s="105"/>
      <c r="AR927" s="105"/>
      <c r="AS927" s="105"/>
      <c r="AT927" s="105"/>
      <c r="AU927" s="97"/>
      <c r="AV927" s="96"/>
      <c r="AW927" s="105"/>
      <c r="AX927" s="105"/>
      <c r="AY927" s="105"/>
    </row>
    <row r="928" s="3" customFormat="1" spans="1:5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5"/>
      <c r="Z928" s="5"/>
      <c r="AA928" s="4"/>
      <c r="AB928" s="5"/>
      <c r="AC928" s="5"/>
      <c r="AD928" s="5"/>
      <c r="AE928" s="5"/>
      <c r="AF928" s="4"/>
      <c r="AG928" s="5"/>
      <c r="AH928" s="5"/>
      <c r="AI928" s="5"/>
      <c r="AJ928" s="4"/>
      <c r="AK928" s="94"/>
      <c r="AL928" s="95"/>
      <c r="AM928" s="96"/>
      <c r="AN928" s="97"/>
      <c r="AO928" s="105"/>
      <c r="AP928" s="105"/>
      <c r="AQ928" s="105"/>
      <c r="AR928" s="105"/>
      <c r="AS928" s="105"/>
      <c r="AT928" s="105"/>
      <c r="AU928" s="97"/>
      <c r="AV928" s="96"/>
      <c r="AW928" s="105"/>
      <c r="AX928" s="105"/>
      <c r="AY928" s="105"/>
    </row>
    <row r="929" s="3" customFormat="1" spans="1:5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5"/>
      <c r="Z929" s="5"/>
      <c r="AA929" s="4"/>
      <c r="AB929" s="5"/>
      <c r="AC929" s="5"/>
      <c r="AD929" s="5"/>
      <c r="AE929" s="5"/>
      <c r="AF929" s="4"/>
      <c r="AG929" s="5"/>
      <c r="AH929" s="5"/>
      <c r="AI929" s="5"/>
      <c r="AJ929" s="4"/>
      <c r="AK929" s="94"/>
      <c r="AL929" s="95"/>
      <c r="AM929" s="96"/>
      <c r="AN929" s="97"/>
      <c r="AO929" s="105"/>
      <c r="AP929" s="105"/>
      <c r="AQ929" s="105"/>
      <c r="AR929" s="105"/>
      <c r="AS929" s="105"/>
      <c r="AT929" s="105"/>
      <c r="AU929" s="97"/>
      <c r="AV929" s="96"/>
      <c r="AW929" s="105"/>
      <c r="AX929" s="105"/>
      <c r="AY929" s="105"/>
    </row>
    <row r="930" s="3" customFormat="1" spans="1:5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5"/>
      <c r="Z930" s="5"/>
      <c r="AA930" s="4"/>
      <c r="AB930" s="5"/>
      <c r="AC930" s="5"/>
      <c r="AD930" s="5"/>
      <c r="AE930" s="5"/>
      <c r="AF930" s="4"/>
      <c r="AG930" s="5"/>
      <c r="AH930" s="5"/>
      <c r="AI930" s="5"/>
      <c r="AJ930" s="4"/>
      <c r="AK930" s="94"/>
      <c r="AL930" s="95"/>
      <c r="AM930" s="96"/>
      <c r="AN930" s="97"/>
      <c r="AO930" s="105"/>
      <c r="AP930" s="105"/>
      <c r="AQ930" s="105"/>
      <c r="AR930" s="105"/>
      <c r="AS930" s="105"/>
      <c r="AT930" s="105"/>
      <c r="AU930" s="97"/>
      <c r="AV930" s="96"/>
      <c r="AW930" s="105"/>
      <c r="AX930" s="105"/>
      <c r="AY930" s="105"/>
    </row>
    <row r="931" s="3" customFormat="1" spans="1:5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5"/>
      <c r="Z931" s="5"/>
      <c r="AA931" s="4"/>
      <c r="AB931" s="5"/>
      <c r="AC931" s="5"/>
      <c r="AD931" s="5"/>
      <c r="AE931" s="5"/>
      <c r="AF931" s="4"/>
      <c r="AG931" s="5"/>
      <c r="AH931" s="5"/>
      <c r="AI931" s="5"/>
      <c r="AJ931" s="4"/>
      <c r="AK931" s="94"/>
      <c r="AL931" s="95"/>
      <c r="AM931" s="96"/>
      <c r="AN931" s="97"/>
      <c r="AO931" s="105"/>
      <c r="AP931" s="105"/>
      <c r="AQ931" s="105"/>
      <c r="AR931" s="105"/>
      <c r="AS931" s="105"/>
      <c r="AT931" s="105"/>
      <c r="AU931" s="97"/>
      <c r="AV931" s="96"/>
      <c r="AW931" s="105"/>
      <c r="AX931" s="105"/>
      <c r="AY931" s="105"/>
    </row>
    <row r="932" s="3" customFormat="1" spans="1:5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5"/>
      <c r="Z932" s="5"/>
      <c r="AA932" s="4"/>
      <c r="AB932" s="5"/>
      <c r="AC932" s="5"/>
      <c r="AD932" s="5"/>
      <c r="AE932" s="5"/>
      <c r="AF932" s="4"/>
      <c r="AG932" s="5"/>
      <c r="AH932" s="5"/>
      <c r="AI932" s="5"/>
      <c r="AJ932" s="4"/>
      <c r="AK932" s="94"/>
      <c r="AL932" s="95"/>
      <c r="AM932" s="96"/>
      <c r="AN932" s="97"/>
      <c r="AO932" s="105"/>
      <c r="AP932" s="105"/>
      <c r="AQ932" s="105"/>
      <c r="AR932" s="105"/>
      <c r="AS932" s="105"/>
      <c r="AT932" s="105"/>
      <c r="AU932" s="97"/>
      <c r="AV932" s="96"/>
      <c r="AW932" s="105"/>
      <c r="AX932" s="105"/>
      <c r="AY932" s="105"/>
    </row>
    <row r="933" s="3" customFormat="1" spans="1:5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5"/>
      <c r="Z933" s="5"/>
      <c r="AA933" s="4"/>
      <c r="AB933" s="5"/>
      <c r="AC933" s="5"/>
      <c r="AD933" s="5"/>
      <c r="AE933" s="5"/>
      <c r="AF933" s="4"/>
      <c r="AG933" s="5"/>
      <c r="AH933" s="5"/>
      <c r="AI933" s="5"/>
      <c r="AJ933" s="4"/>
      <c r="AK933" s="94"/>
      <c r="AL933" s="95"/>
      <c r="AM933" s="96"/>
      <c r="AN933" s="97"/>
      <c r="AO933" s="105"/>
      <c r="AP933" s="105"/>
      <c r="AQ933" s="105"/>
      <c r="AR933" s="105"/>
      <c r="AS933" s="105"/>
      <c r="AT933" s="105"/>
      <c r="AU933" s="97"/>
      <c r="AV933" s="96"/>
      <c r="AW933" s="105"/>
      <c r="AX933" s="105"/>
      <c r="AY933" s="105"/>
    </row>
    <row r="934" s="3" customFormat="1" spans="1:5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5"/>
      <c r="Z934" s="5"/>
      <c r="AA934" s="4"/>
      <c r="AB934" s="5"/>
      <c r="AC934" s="5"/>
      <c r="AD934" s="5"/>
      <c r="AE934" s="5"/>
      <c r="AF934" s="4"/>
      <c r="AG934" s="5"/>
      <c r="AH934" s="5"/>
      <c r="AI934" s="5"/>
      <c r="AJ934" s="4"/>
      <c r="AK934" s="94"/>
      <c r="AL934" s="95"/>
      <c r="AM934" s="96"/>
      <c r="AN934" s="97"/>
      <c r="AO934" s="105"/>
      <c r="AP934" s="105"/>
      <c r="AQ934" s="105"/>
      <c r="AR934" s="105"/>
      <c r="AS934" s="105"/>
      <c r="AT934" s="105"/>
      <c r="AU934" s="97"/>
      <c r="AV934" s="96"/>
      <c r="AW934" s="105"/>
      <c r="AX934" s="105"/>
      <c r="AY934" s="105"/>
    </row>
    <row r="935" s="3" customFormat="1" spans="1:5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5"/>
      <c r="Z935" s="5"/>
      <c r="AA935" s="4"/>
      <c r="AB935" s="5"/>
      <c r="AC935" s="5"/>
      <c r="AD935" s="5"/>
      <c r="AE935" s="5"/>
      <c r="AF935" s="4"/>
      <c r="AG935" s="5"/>
      <c r="AH935" s="5"/>
      <c r="AI935" s="5"/>
      <c r="AJ935" s="4"/>
      <c r="AK935" s="94"/>
      <c r="AL935" s="95"/>
      <c r="AM935" s="96"/>
      <c r="AN935" s="97"/>
      <c r="AO935" s="105"/>
      <c r="AP935" s="105"/>
      <c r="AQ935" s="105"/>
      <c r="AR935" s="105"/>
      <c r="AS935" s="105"/>
      <c r="AT935" s="105"/>
      <c r="AU935" s="97"/>
      <c r="AV935" s="96"/>
      <c r="AW935" s="105"/>
      <c r="AX935" s="105"/>
      <c r="AY935" s="105"/>
    </row>
    <row r="936" s="3" customFormat="1" spans="1:5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5"/>
      <c r="Z936" s="5"/>
      <c r="AA936" s="4"/>
      <c r="AB936" s="5"/>
      <c r="AC936" s="5"/>
      <c r="AD936" s="5"/>
      <c r="AE936" s="5"/>
      <c r="AF936" s="4"/>
      <c r="AG936" s="5"/>
      <c r="AH936" s="5"/>
      <c r="AI936" s="5"/>
      <c r="AJ936" s="4"/>
      <c r="AK936" s="94"/>
      <c r="AL936" s="95"/>
      <c r="AM936" s="96"/>
      <c r="AN936" s="97"/>
      <c r="AO936" s="105"/>
      <c r="AP936" s="105"/>
      <c r="AQ936" s="105"/>
      <c r="AR936" s="105"/>
      <c r="AS936" s="105"/>
      <c r="AT936" s="105"/>
      <c r="AU936" s="97"/>
      <c r="AV936" s="96"/>
      <c r="AW936" s="105"/>
      <c r="AX936" s="105"/>
      <c r="AY936" s="105"/>
    </row>
    <row r="937" s="3" customFormat="1" spans="1:5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5"/>
      <c r="Z937" s="5"/>
      <c r="AA937" s="4"/>
      <c r="AB937" s="5"/>
      <c r="AC937" s="5"/>
      <c r="AD937" s="5"/>
      <c r="AE937" s="5"/>
      <c r="AF937" s="4"/>
      <c r="AG937" s="5"/>
      <c r="AH937" s="5"/>
      <c r="AI937" s="5"/>
      <c r="AJ937" s="4"/>
      <c r="AK937" s="94"/>
      <c r="AL937" s="95"/>
      <c r="AM937" s="96"/>
      <c r="AN937" s="97"/>
      <c r="AO937" s="105"/>
      <c r="AP937" s="105"/>
      <c r="AQ937" s="105"/>
      <c r="AR937" s="105"/>
      <c r="AS937" s="105"/>
      <c r="AT937" s="105"/>
      <c r="AU937" s="97"/>
      <c r="AV937" s="96"/>
      <c r="AW937" s="105"/>
      <c r="AX937" s="105"/>
      <c r="AY937" s="105"/>
    </row>
    <row r="938" s="3" customFormat="1" spans="1:5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5"/>
      <c r="Z938" s="5"/>
      <c r="AA938" s="4"/>
      <c r="AB938" s="5"/>
      <c r="AC938" s="5"/>
      <c r="AD938" s="5"/>
      <c r="AE938" s="5"/>
      <c r="AF938" s="4"/>
      <c r="AG938" s="5"/>
      <c r="AH938" s="5"/>
      <c r="AI938" s="5"/>
      <c r="AJ938" s="4"/>
      <c r="AK938" s="94"/>
      <c r="AL938" s="95"/>
      <c r="AM938" s="96"/>
      <c r="AN938" s="97"/>
      <c r="AO938" s="105"/>
      <c r="AP938" s="105"/>
      <c r="AQ938" s="105"/>
      <c r="AR938" s="105"/>
      <c r="AS938" s="105"/>
      <c r="AT938" s="105"/>
      <c r="AU938" s="97"/>
      <c r="AV938" s="96"/>
      <c r="AW938" s="105"/>
      <c r="AX938" s="105"/>
      <c r="AY938" s="105"/>
    </row>
    <row r="939" s="3" customFormat="1" spans="1:5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5"/>
      <c r="Z939" s="5"/>
      <c r="AA939" s="4"/>
      <c r="AB939" s="5"/>
      <c r="AC939" s="5"/>
      <c r="AD939" s="5"/>
      <c r="AE939" s="5"/>
      <c r="AF939" s="4"/>
      <c r="AG939" s="5"/>
      <c r="AH939" s="5"/>
      <c r="AI939" s="5"/>
      <c r="AJ939" s="4"/>
      <c r="AK939" s="94"/>
      <c r="AL939" s="95"/>
      <c r="AM939" s="96"/>
      <c r="AN939" s="97"/>
      <c r="AO939" s="105"/>
      <c r="AP939" s="105"/>
      <c r="AQ939" s="105"/>
      <c r="AR939" s="105"/>
      <c r="AS939" s="105"/>
      <c r="AT939" s="105"/>
      <c r="AU939" s="97"/>
      <c r="AV939" s="96"/>
      <c r="AW939" s="105"/>
      <c r="AX939" s="105"/>
      <c r="AY939" s="105"/>
    </row>
    <row r="940" s="3" customFormat="1" spans="1:5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5"/>
      <c r="Z940" s="5"/>
      <c r="AA940" s="4"/>
      <c r="AB940" s="5"/>
      <c r="AC940" s="5"/>
      <c r="AD940" s="5"/>
      <c r="AE940" s="5"/>
      <c r="AF940" s="4"/>
      <c r="AG940" s="5"/>
      <c r="AH940" s="5"/>
      <c r="AI940" s="5"/>
      <c r="AJ940" s="4"/>
      <c r="AK940" s="94"/>
      <c r="AL940" s="95"/>
      <c r="AM940" s="96"/>
      <c r="AN940" s="97"/>
      <c r="AO940" s="105"/>
      <c r="AP940" s="105"/>
      <c r="AQ940" s="105"/>
      <c r="AR940" s="105"/>
      <c r="AS940" s="105"/>
      <c r="AT940" s="105"/>
      <c r="AU940" s="97"/>
      <c r="AV940" s="96"/>
      <c r="AW940" s="105"/>
      <c r="AX940" s="105"/>
      <c r="AY940" s="105"/>
    </row>
    <row r="941" s="3" customFormat="1" spans="1:5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5"/>
      <c r="Z941" s="5"/>
      <c r="AA941" s="4"/>
      <c r="AB941" s="5"/>
      <c r="AC941" s="5"/>
      <c r="AD941" s="5"/>
      <c r="AE941" s="5"/>
      <c r="AF941" s="4"/>
      <c r="AG941" s="5"/>
      <c r="AH941" s="5"/>
      <c r="AI941" s="5"/>
      <c r="AJ941" s="4"/>
      <c r="AK941" s="94"/>
      <c r="AL941" s="95"/>
      <c r="AM941" s="96"/>
      <c r="AN941" s="97"/>
      <c r="AO941" s="105"/>
      <c r="AP941" s="105"/>
      <c r="AQ941" s="105"/>
      <c r="AR941" s="105"/>
      <c r="AS941" s="105"/>
      <c r="AT941" s="105"/>
      <c r="AU941" s="97"/>
      <c r="AV941" s="96"/>
      <c r="AW941" s="105"/>
      <c r="AX941" s="105"/>
      <c r="AY941" s="105"/>
    </row>
    <row r="942" s="3" customFormat="1" spans="1:5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5"/>
      <c r="Z942" s="5"/>
      <c r="AA942" s="4"/>
      <c r="AB942" s="5"/>
      <c r="AC942" s="5"/>
      <c r="AD942" s="5"/>
      <c r="AE942" s="5"/>
      <c r="AF942" s="4"/>
      <c r="AG942" s="5"/>
      <c r="AH942" s="5"/>
      <c r="AI942" s="5"/>
      <c r="AJ942" s="4"/>
      <c r="AK942" s="94"/>
      <c r="AL942" s="95"/>
      <c r="AM942" s="96"/>
      <c r="AN942" s="97"/>
      <c r="AO942" s="105"/>
      <c r="AP942" s="105"/>
      <c r="AQ942" s="105"/>
      <c r="AR942" s="105"/>
      <c r="AS942" s="105"/>
      <c r="AT942" s="105"/>
      <c r="AU942" s="97"/>
      <c r="AV942" s="96"/>
      <c r="AW942" s="105"/>
      <c r="AX942" s="105"/>
      <c r="AY942" s="105"/>
    </row>
    <row r="943" s="3" customFormat="1" spans="1:5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5"/>
      <c r="Z943" s="5"/>
      <c r="AA943" s="4"/>
      <c r="AB943" s="5"/>
      <c r="AC943" s="5"/>
      <c r="AD943" s="5"/>
      <c r="AE943" s="5"/>
      <c r="AF943" s="4"/>
      <c r="AG943" s="5"/>
      <c r="AH943" s="5"/>
      <c r="AI943" s="5"/>
      <c r="AJ943" s="4"/>
      <c r="AK943" s="94"/>
      <c r="AL943" s="95"/>
      <c r="AM943" s="96"/>
      <c r="AN943" s="97"/>
      <c r="AO943" s="105"/>
      <c r="AP943" s="105"/>
      <c r="AQ943" s="105"/>
      <c r="AR943" s="105"/>
      <c r="AS943" s="105"/>
      <c r="AT943" s="105"/>
      <c r="AU943" s="97"/>
      <c r="AV943" s="96"/>
      <c r="AW943" s="105"/>
      <c r="AX943" s="105"/>
      <c r="AY943" s="105"/>
    </row>
    <row r="944" s="3" customFormat="1" spans="1:5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5"/>
      <c r="Z944" s="5"/>
      <c r="AA944" s="4"/>
      <c r="AB944" s="5"/>
      <c r="AC944" s="5"/>
      <c r="AD944" s="5"/>
      <c r="AE944" s="5"/>
      <c r="AF944" s="4"/>
      <c r="AG944" s="5"/>
      <c r="AH944" s="5"/>
      <c r="AI944" s="5"/>
      <c r="AJ944" s="4"/>
      <c r="AK944" s="94"/>
      <c r="AL944" s="95"/>
      <c r="AM944" s="96"/>
      <c r="AN944" s="97"/>
      <c r="AO944" s="105"/>
      <c r="AP944" s="105"/>
      <c r="AQ944" s="105"/>
      <c r="AR944" s="105"/>
      <c r="AS944" s="105"/>
      <c r="AT944" s="105"/>
      <c r="AU944" s="97"/>
      <c r="AV944" s="96"/>
      <c r="AW944" s="105"/>
      <c r="AX944" s="105"/>
      <c r="AY944" s="105"/>
    </row>
    <row r="945" s="3" customFormat="1" spans="1:5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5"/>
      <c r="Z945" s="5"/>
      <c r="AA945" s="4"/>
      <c r="AB945" s="5"/>
      <c r="AC945" s="5"/>
      <c r="AD945" s="5"/>
      <c r="AE945" s="5"/>
      <c r="AF945" s="4"/>
      <c r="AG945" s="5"/>
      <c r="AH945" s="5"/>
      <c r="AI945" s="5"/>
      <c r="AJ945" s="4"/>
      <c r="AK945" s="94"/>
      <c r="AL945" s="95"/>
      <c r="AM945" s="96"/>
      <c r="AN945" s="97"/>
      <c r="AO945" s="105"/>
      <c r="AP945" s="105"/>
      <c r="AQ945" s="105"/>
      <c r="AR945" s="105"/>
      <c r="AS945" s="105"/>
      <c r="AT945" s="105"/>
      <c r="AU945" s="97"/>
      <c r="AV945" s="96"/>
      <c r="AW945" s="105"/>
      <c r="AX945" s="105"/>
      <c r="AY945" s="105"/>
    </row>
    <row r="946" s="3" customFormat="1" spans="1:5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5"/>
      <c r="Z946" s="5"/>
      <c r="AA946" s="4"/>
      <c r="AB946" s="5"/>
      <c r="AC946" s="5"/>
      <c r="AD946" s="5"/>
      <c r="AE946" s="5"/>
      <c r="AF946" s="4"/>
      <c r="AG946" s="5"/>
      <c r="AH946" s="5"/>
      <c r="AI946" s="5"/>
      <c r="AJ946" s="4"/>
      <c r="AK946" s="94"/>
      <c r="AL946" s="95"/>
      <c r="AM946" s="96"/>
      <c r="AN946" s="97"/>
      <c r="AO946" s="105"/>
      <c r="AP946" s="105"/>
      <c r="AQ946" s="105"/>
      <c r="AR946" s="105"/>
      <c r="AS946" s="105"/>
      <c r="AT946" s="105"/>
      <c r="AU946" s="97"/>
      <c r="AV946" s="96"/>
      <c r="AW946" s="105"/>
      <c r="AX946" s="105"/>
      <c r="AY946" s="105"/>
    </row>
    <row r="947" s="3" customFormat="1" spans="1:5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5"/>
      <c r="Z947" s="5"/>
      <c r="AA947" s="4"/>
      <c r="AB947" s="5"/>
      <c r="AC947" s="5"/>
      <c r="AD947" s="5"/>
      <c r="AE947" s="5"/>
      <c r="AF947" s="4"/>
      <c r="AG947" s="5"/>
      <c r="AH947" s="5"/>
      <c r="AI947" s="5"/>
      <c r="AJ947" s="4"/>
      <c r="AK947" s="94"/>
      <c r="AL947" s="95"/>
      <c r="AM947" s="96"/>
      <c r="AN947" s="97"/>
      <c r="AO947" s="105"/>
      <c r="AP947" s="105"/>
      <c r="AQ947" s="105"/>
      <c r="AR947" s="105"/>
      <c r="AS947" s="105"/>
      <c r="AT947" s="105"/>
      <c r="AU947" s="97"/>
      <c r="AV947" s="96"/>
      <c r="AW947" s="105"/>
      <c r="AX947" s="105"/>
      <c r="AY947" s="105"/>
    </row>
    <row r="948" s="3" customFormat="1" spans="1:5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5"/>
      <c r="Z948" s="5"/>
      <c r="AA948" s="4"/>
      <c r="AB948" s="5"/>
      <c r="AC948" s="5"/>
      <c r="AD948" s="5"/>
      <c r="AE948" s="5"/>
      <c r="AF948" s="4"/>
      <c r="AG948" s="5"/>
      <c r="AH948" s="5"/>
      <c r="AI948" s="5"/>
      <c r="AJ948" s="4"/>
      <c r="AK948" s="94"/>
      <c r="AL948" s="95"/>
      <c r="AM948" s="96"/>
      <c r="AN948" s="97"/>
      <c r="AO948" s="105"/>
      <c r="AP948" s="105"/>
      <c r="AQ948" s="105"/>
      <c r="AR948" s="105"/>
      <c r="AS948" s="105"/>
      <c r="AT948" s="105"/>
      <c r="AU948" s="97"/>
      <c r="AV948" s="96"/>
      <c r="AW948" s="105"/>
      <c r="AX948" s="105"/>
      <c r="AY948" s="105"/>
    </row>
    <row r="949" s="3" customFormat="1" spans="1:5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5"/>
      <c r="Z949" s="5"/>
      <c r="AA949" s="4"/>
      <c r="AB949" s="5"/>
      <c r="AC949" s="5"/>
      <c r="AD949" s="5"/>
      <c r="AE949" s="5"/>
      <c r="AF949" s="4"/>
      <c r="AG949" s="5"/>
      <c r="AH949" s="5"/>
      <c r="AI949" s="5"/>
      <c r="AJ949" s="4"/>
      <c r="AK949" s="94"/>
      <c r="AL949" s="95"/>
      <c r="AM949" s="96"/>
      <c r="AN949" s="97"/>
      <c r="AO949" s="105"/>
      <c r="AP949" s="105"/>
      <c r="AQ949" s="105"/>
      <c r="AR949" s="105"/>
      <c r="AS949" s="105"/>
      <c r="AT949" s="105"/>
      <c r="AU949" s="97"/>
      <c r="AV949" s="96"/>
      <c r="AW949" s="105"/>
      <c r="AX949" s="105"/>
      <c r="AY949" s="105"/>
    </row>
    <row r="950" s="3" customFormat="1" spans="1:5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5"/>
      <c r="Z950" s="5"/>
      <c r="AA950" s="4"/>
      <c r="AB950" s="5"/>
      <c r="AC950" s="5"/>
      <c r="AD950" s="5"/>
      <c r="AE950" s="5"/>
      <c r="AF950" s="4"/>
      <c r="AG950" s="5"/>
      <c r="AH950" s="5"/>
      <c r="AI950" s="5"/>
      <c r="AJ950" s="4"/>
      <c r="AK950" s="94"/>
      <c r="AL950" s="95"/>
      <c r="AM950" s="96"/>
      <c r="AN950" s="97"/>
      <c r="AO950" s="105"/>
      <c r="AP950" s="105"/>
      <c r="AQ950" s="105"/>
      <c r="AR950" s="105"/>
      <c r="AS950" s="105"/>
      <c r="AT950" s="105"/>
      <c r="AU950" s="97"/>
      <c r="AV950" s="96"/>
      <c r="AW950" s="105"/>
      <c r="AX950" s="105"/>
      <c r="AY950" s="105"/>
    </row>
    <row r="951" s="3" customFormat="1" spans="1: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5"/>
      <c r="Z951" s="5"/>
      <c r="AA951" s="4"/>
      <c r="AB951" s="5"/>
      <c r="AC951" s="5"/>
      <c r="AD951" s="5"/>
      <c r="AE951" s="5"/>
      <c r="AF951" s="4"/>
      <c r="AG951" s="5"/>
      <c r="AH951" s="5"/>
      <c r="AI951" s="5"/>
      <c r="AJ951" s="4"/>
      <c r="AK951" s="94"/>
      <c r="AL951" s="95"/>
      <c r="AM951" s="96"/>
      <c r="AN951" s="97"/>
      <c r="AO951" s="105"/>
      <c r="AP951" s="105"/>
      <c r="AQ951" s="105"/>
      <c r="AR951" s="105"/>
      <c r="AS951" s="105"/>
      <c r="AT951" s="105"/>
      <c r="AU951" s="97"/>
      <c r="AV951" s="96"/>
      <c r="AW951" s="105"/>
      <c r="AX951" s="105"/>
      <c r="AY951" s="105"/>
    </row>
    <row r="952" s="3" customFormat="1" spans="1:5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5"/>
      <c r="Z952" s="5"/>
      <c r="AA952" s="4"/>
      <c r="AB952" s="5"/>
      <c r="AC952" s="5"/>
      <c r="AD952" s="5"/>
      <c r="AE952" s="5"/>
      <c r="AF952" s="4"/>
      <c r="AG952" s="5"/>
      <c r="AH952" s="5"/>
      <c r="AI952" s="5"/>
      <c r="AJ952" s="4"/>
      <c r="AK952" s="94"/>
      <c r="AL952" s="95"/>
      <c r="AM952" s="96"/>
      <c r="AN952" s="97"/>
      <c r="AO952" s="105"/>
      <c r="AP952" s="105"/>
      <c r="AQ952" s="105"/>
      <c r="AR952" s="105"/>
      <c r="AS952" s="105"/>
      <c r="AT952" s="105"/>
      <c r="AU952" s="97"/>
      <c r="AV952" s="96"/>
      <c r="AW952" s="105"/>
      <c r="AX952" s="105"/>
      <c r="AY952" s="105"/>
    </row>
    <row r="953" s="3" customFormat="1" spans="1:5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5"/>
      <c r="Z953" s="5"/>
      <c r="AA953" s="4"/>
      <c r="AB953" s="5"/>
      <c r="AC953" s="5"/>
      <c r="AD953" s="5"/>
      <c r="AE953" s="5"/>
      <c r="AF953" s="4"/>
      <c r="AG953" s="5"/>
      <c r="AH953" s="5"/>
      <c r="AI953" s="5"/>
      <c r="AJ953" s="4"/>
      <c r="AK953" s="94"/>
      <c r="AL953" s="95"/>
      <c r="AM953" s="96"/>
      <c r="AN953" s="97"/>
      <c r="AO953" s="105"/>
      <c r="AP953" s="105"/>
      <c r="AQ953" s="105"/>
      <c r="AR953" s="105"/>
      <c r="AS953" s="105"/>
      <c r="AT953" s="105"/>
      <c r="AU953" s="97"/>
      <c r="AV953" s="96"/>
      <c r="AW953" s="105"/>
      <c r="AX953" s="105"/>
      <c r="AY953" s="105"/>
    </row>
    <row r="954" s="3" customFormat="1" spans="1:5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5"/>
      <c r="Z954" s="5"/>
      <c r="AA954" s="4"/>
      <c r="AB954" s="5"/>
      <c r="AC954" s="5"/>
      <c r="AD954" s="5"/>
      <c r="AE954" s="5"/>
      <c r="AF954" s="4"/>
      <c r="AG954" s="5"/>
      <c r="AH954" s="5"/>
      <c r="AI954" s="5"/>
      <c r="AJ954" s="4"/>
      <c r="AK954" s="94"/>
      <c r="AL954" s="95"/>
      <c r="AM954" s="96"/>
      <c r="AN954" s="97"/>
      <c r="AO954" s="105"/>
      <c r="AP954" s="105"/>
      <c r="AQ954" s="105"/>
      <c r="AR954" s="105"/>
      <c r="AS954" s="105"/>
      <c r="AT954" s="105"/>
      <c r="AU954" s="97"/>
      <c r="AV954" s="96"/>
      <c r="AW954" s="105"/>
      <c r="AX954" s="105"/>
      <c r="AY954" s="105"/>
    </row>
    <row r="955" s="3" customFormat="1" spans="1:5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5"/>
      <c r="Z955" s="5"/>
      <c r="AA955" s="4"/>
      <c r="AB955" s="5"/>
      <c r="AC955" s="5"/>
      <c r="AD955" s="5"/>
      <c r="AE955" s="5"/>
      <c r="AF955" s="4"/>
      <c r="AG955" s="5"/>
      <c r="AH955" s="5"/>
      <c r="AI955" s="5"/>
      <c r="AJ955" s="4"/>
      <c r="AK955" s="94"/>
      <c r="AL955" s="95"/>
      <c r="AM955" s="96"/>
      <c r="AN955" s="97"/>
      <c r="AO955" s="105"/>
      <c r="AP955" s="105"/>
      <c r="AQ955" s="105"/>
      <c r="AR955" s="105"/>
      <c r="AS955" s="105"/>
      <c r="AT955" s="105"/>
      <c r="AU955" s="97"/>
      <c r="AV955" s="96"/>
      <c r="AW955" s="105"/>
      <c r="AX955" s="105"/>
      <c r="AY955" s="105"/>
    </row>
    <row r="956" s="3" customFormat="1" spans="1:5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5"/>
      <c r="Z956" s="5"/>
      <c r="AA956" s="4"/>
      <c r="AB956" s="5"/>
      <c r="AC956" s="5"/>
      <c r="AD956" s="5"/>
      <c r="AE956" s="5"/>
      <c r="AF956" s="4"/>
      <c r="AG956" s="5"/>
      <c r="AH956" s="5"/>
      <c r="AI956" s="5"/>
      <c r="AJ956" s="4"/>
      <c r="AK956" s="94"/>
      <c r="AL956" s="95"/>
      <c r="AM956" s="96"/>
      <c r="AN956" s="97"/>
      <c r="AO956" s="105"/>
      <c r="AP956" s="105"/>
      <c r="AQ956" s="105"/>
      <c r="AR956" s="105"/>
      <c r="AS956" s="105"/>
      <c r="AT956" s="105"/>
      <c r="AU956" s="97"/>
      <c r="AV956" s="96"/>
      <c r="AW956" s="105"/>
      <c r="AX956" s="105"/>
      <c r="AY956" s="105"/>
    </row>
    <row r="957" s="3" customFormat="1" spans="1:5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5"/>
      <c r="Z957" s="5"/>
      <c r="AA957" s="4"/>
      <c r="AB957" s="5"/>
      <c r="AC957" s="5"/>
      <c r="AD957" s="5"/>
      <c r="AE957" s="5"/>
      <c r="AF957" s="4"/>
      <c r="AG957" s="5"/>
      <c r="AH957" s="5"/>
      <c r="AI957" s="5"/>
      <c r="AJ957" s="4"/>
      <c r="AK957" s="94"/>
      <c r="AL957" s="95"/>
      <c r="AM957" s="96"/>
      <c r="AN957" s="97"/>
      <c r="AO957" s="105"/>
      <c r="AP957" s="105"/>
      <c r="AQ957" s="105"/>
      <c r="AR957" s="105"/>
      <c r="AS957" s="105"/>
      <c r="AT957" s="105"/>
      <c r="AU957" s="97"/>
      <c r="AV957" s="96"/>
      <c r="AW957" s="105"/>
      <c r="AX957" s="105"/>
      <c r="AY957" s="105"/>
    </row>
    <row r="958" s="3" customFormat="1" spans="1:5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5"/>
      <c r="Z958" s="5"/>
      <c r="AA958" s="4"/>
      <c r="AB958" s="5"/>
      <c r="AC958" s="5"/>
      <c r="AD958" s="5"/>
      <c r="AE958" s="5"/>
      <c r="AF958" s="4"/>
      <c r="AG958" s="5"/>
      <c r="AH958" s="5"/>
      <c r="AI958" s="5"/>
      <c r="AJ958" s="4"/>
      <c r="AK958" s="94"/>
      <c r="AL958" s="95"/>
      <c r="AM958" s="96"/>
      <c r="AN958" s="97"/>
      <c r="AO958" s="105"/>
      <c r="AP958" s="105"/>
      <c r="AQ958" s="105"/>
      <c r="AR958" s="105"/>
      <c r="AS958" s="105"/>
      <c r="AT958" s="105"/>
      <c r="AU958" s="97"/>
      <c r="AV958" s="96"/>
      <c r="AW958" s="105"/>
      <c r="AX958" s="105"/>
      <c r="AY958" s="105"/>
    </row>
    <row r="959" s="3" customFormat="1" spans="1:5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5"/>
      <c r="Z959" s="5"/>
      <c r="AA959" s="4"/>
      <c r="AB959" s="5"/>
      <c r="AC959" s="5"/>
      <c r="AD959" s="5"/>
      <c r="AE959" s="5"/>
      <c r="AF959" s="4"/>
      <c r="AG959" s="5"/>
      <c r="AH959" s="5"/>
      <c r="AI959" s="5"/>
      <c r="AJ959" s="4"/>
      <c r="AK959" s="94"/>
      <c r="AL959" s="95"/>
      <c r="AM959" s="96"/>
      <c r="AN959" s="97"/>
      <c r="AO959" s="105"/>
      <c r="AP959" s="105"/>
      <c r="AQ959" s="105"/>
      <c r="AR959" s="105"/>
      <c r="AS959" s="105"/>
      <c r="AT959" s="105"/>
      <c r="AU959" s="97"/>
      <c r="AV959" s="96"/>
      <c r="AW959" s="105"/>
      <c r="AX959" s="105"/>
      <c r="AY959" s="105"/>
    </row>
    <row r="960" s="3" customFormat="1" spans="1:5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5"/>
      <c r="Z960" s="5"/>
      <c r="AA960" s="4"/>
      <c r="AB960" s="5"/>
      <c r="AC960" s="5"/>
      <c r="AD960" s="5"/>
      <c r="AE960" s="5"/>
      <c r="AF960" s="4"/>
      <c r="AG960" s="5"/>
      <c r="AH960" s="5"/>
      <c r="AI960" s="5"/>
      <c r="AJ960" s="4"/>
      <c r="AK960" s="94"/>
      <c r="AL960" s="95"/>
      <c r="AM960" s="96"/>
      <c r="AN960" s="97"/>
      <c r="AO960" s="105"/>
      <c r="AP960" s="105"/>
      <c r="AQ960" s="105"/>
      <c r="AR960" s="105"/>
      <c r="AS960" s="105"/>
      <c r="AT960" s="105"/>
      <c r="AU960" s="97"/>
      <c r="AV960" s="96"/>
      <c r="AW960" s="105"/>
      <c r="AX960" s="105"/>
      <c r="AY960" s="105"/>
    </row>
    <row r="961" s="3" customFormat="1" spans="1:5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5"/>
      <c r="Z961" s="5"/>
      <c r="AA961" s="4"/>
      <c r="AB961" s="5"/>
      <c r="AC961" s="5"/>
      <c r="AD961" s="5"/>
      <c r="AE961" s="5"/>
      <c r="AF961" s="4"/>
      <c r="AG961" s="5"/>
      <c r="AH961" s="5"/>
      <c r="AI961" s="5"/>
      <c r="AJ961" s="4"/>
      <c r="AK961" s="94"/>
      <c r="AL961" s="95"/>
      <c r="AM961" s="96"/>
      <c r="AN961" s="97"/>
      <c r="AO961" s="105"/>
      <c r="AP961" s="105"/>
      <c r="AQ961" s="105"/>
      <c r="AR961" s="105"/>
      <c r="AS961" s="105"/>
      <c r="AT961" s="105"/>
      <c r="AU961" s="97"/>
      <c r="AV961" s="96"/>
      <c r="AW961" s="105"/>
      <c r="AX961" s="105"/>
      <c r="AY961" s="105"/>
    </row>
    <row r="962" s="3" customFormat="1" spans="1:5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5"/>
      <c r="Z962" s="5"/>
      <c r="AA962" s="4"/>
      <c r="AB962" s="5"/>
      <c r="AC962" s="5"/>
      <c r="AD962" s="5"/>
      <c r="AE962" s="5"/>
      <c r="AF962" s="4"/>
      <c r="AG962" s="5"/>
      <c r="AH962" s="5"/>
      <c r="AI962" s="5"/>
      <c r="AJ962" s="4"/>
      <c r="AK962" s="94"/>
      <c r="AL962" s="95"/>
      <c r="AM962" s="96"/>
      <c r="AN962" s="97"/>
      <c r="AO962" s="105"/>
      <c r="AP962" s="105"/>
      <c r="AQ962" s="105"/>
      <c r="AR962" s="105"/>
      <c r="AS962" s="105"/>
      <c r="AT962" s="105"/>
      <c r="AU962" s="97"/>
      <c r="AV962" s="96"/>
      <c r="AW962" s="105"/>
      <c r="AX962" s="105"/>
      <c r="AY962" s="105"/>
    </row>
    <row r="963" s="3" customFormat="1" spans="1:5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5"/>
      <c r="Z963" s="5"/>
      <c r="AA963" s="4"/>
      <c r="AB963" s="5"/>
      <c r="AC963" s="5"/>
      <c r="AD963" s="5"/>
      <c r="AE963" s="5"/>
      <c r="AF963" s="4"/>
      <c r="AG963" s="5"/>
      <c r="AH963" s="5"/>
      <c r="AI963" s="5"/>
      <c r="AJ963" s="4"/>
      <c r="AK963" s="94"/>
      <c r="AL963" s="95"/>
      <c r="AM963" s="96"/>
      <c r="AN963" s="97"/>
      <c r="AO963" s="105"/>
      <c r="AP963" s="105"/>
      <c r="AQ963" s="105"/>
      <c r="AR963" s="105"/>
      <c r="AS963" s="105"/>
      <c r="AT963" s="105"/>
      <c r="AU963" s="97"/>
      <c r="AV963" s="96"/>
      <c r="AW963" s="105"/>
      <c r="AX963" s="105"/>
      <c r="AY963" s="105"/>
    </row>
    <row r="964" s="3" customFormat="1" spans="1:5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5"/>
      <c r="Z964" s="5"/>
      <c r="AA964" s="4"/>
      <c r="AB964" s="5"/>
      <c r="AC964" s="5"/>
      <c r="AD964" s="5"/>
      <c r="AE964" s="5"/>
      <c r="AF964" s="4"/>
      <c r="AG964" s="5"/>
      <c r="AH964" s="5"/>
      <c r="AI964" s="5"/>
      <c r="AJ964" s="4"/>
      <c r="AK964" s="94"/>
      <c r="AL964" s="95"/>
      <c r="AM964" s="96"/>
      <c r="AN964" s="97"/>
      <c r="AO964" s="105"/>
      <c r="AP964" s="105"/>
      <c r="AQ964" s="105"/>
      <c r="AR964" s="105"/>
      <c r="AS964" s="105"/>
      <c r="AT964" s="105"/>
      <c r="AU964" s="97"/>
      <c r="AV964" s="96"/>
      <c r="AW964" s="105"/>
      <c r="AX964" s="105"/>
      <c r="AY964" s="105"/>
    </row>
    <row r="965" s="3" customFormat="1" spans="1:5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5"/>
      <c r="Z965" s="5"/>
      <c r="AA965" s="4"/>
      <c r="AB965" s="5"/>
      <c r="AC965" s="5"/>
      <c r="AD965" s="5"/>
      <c r="AE965" s="5"/>
      <c r="AF965" s="4"/>
      <c r="AG965" s="5"/>
      <c r="AH965" s="5"/>
      <c r="AI965" s="5"/>
      <c r="AJ965" s="4"/>
      <c r="AK965" s="94"/>
      <c r="AL965" s="95"/>
      <c r="AM965" s="96"/>
      <c r="AN965" s="97"/>
      <c r="AO965" s="105"/>
      <c r="AP965" s="105"/>
      <c r="AQ965" s="105"/>
      <c r="AR965" s="105"/>
      <c r="AS965" s="105"/>
      <c r="AT965" s="105"/>
      <c r="AU965" s="97"/>
      <c r="AV965" s="96"/>
      <c r="AW965" s="105"/>
      <c r="AX965" s="105"/>
      <c r="AY965" s="105"/>
    </row>
    <row r="966" s="3" customFormat="1" spans="1:5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5"/>
      <c r="Z966" s="5"/>
      <c r="AA966" s="4"/>
      <c r="AB966" s="5"/>
      <c r="AC966" s="5"/>
      <c r="AD966" s="5"/>
      <c r="AE966" s="5"/>
      <c r="AF966" s="4"/>
      <c r="AG966" s="5"/>
      <c r="AH966" s="5"/>
      <c r="AI966" s="5"/>
      <c r="AJ966" s="4"/>
      <c r="AK966" s="94"/>
      <c r="AL966" s="95"/>
      <c r="AM966" s="96"/>
      <c r="AN966" s="97"/>
      <c r="AO966" s="105"/>
      <c r="AP966" s="105"/>
      <c r="AQ966" s="105"/>
      <c r="AR966" s="105"/>
      <c r="AS966" s="105"/>
      <c r="AT966" s="105"/>
      <c r="AU966" s="97"/>
      <c r="AV966" s="96"/>
      <c r="AW966" s="105"/>
      <c r="AX966" s="105"/>
      <c r="AY966" s="105"/>
    </row>
    <row r="967" s="3" customFormat="1" spans="1:5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5"/>
      <c r="Z967" s="5"/>
      <c r="AA967" s="4"/>
      <c r="AB967" s="5"/>
      <c r="AC967" s="5"/>
      <c r="AD967" s="5"/>
      <c r="AE967" s="5"/>
      <c r="AF967" s="4"/>
      <c r="AG967" s="5"/>
      <c r="AH967" s="5"/>
      <c r="AI967" s="5"/>
      <c r="AJ967" s="4"/>
      <c r="AK967" s="94"/>
      <c r="AL967" s="95"/>
      <c r="AM967" s="96"/>
      <c r="AN967" s="97"/>
      <c r="AO967" s="105"/>
      <c r="AP967" s="105"/>
      <c r="AQ967" s="105"/>
      <c r="AR967" s="105"/>
      <c r="AS967" s="105"/>
      <c r="AT967" s="105"/>
      <c r="AU967" s="97"/>
      <c r="AV967" s="96"/>
      <c r="AW967" s="105"/>
      <c r="AX967" s="105"/>
      <c r="AY967" s="105"/>
    </row>
    <row r="968" s="3" customFormat="1" spans="1:5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5"/>
      <c r="Z968" s="5"/>
      <c r="AA968" s="4"/>
      <c r="AB968" s="5"/>
      <c r="AC968" s="5"/>
      <c r="AD968" s="5"/>
      <c r="AE968" s="5"/>
      <c r="AF968" s="4"/>
      <c r="AG968" s="5"/>
      <c r="AH968" s="5"/>
      <c r="AI968" s="5"/>
      <c r="AJ968" s="4"/>
      <c r="AK968" s="94"/>
      <c r="AL968" s="95"/>
      <c r="AM968" s="96"/>
      <c r="AN968" s="97"/>
      <c r="AO968" s="105"/>
      <c r="AP968" s="105"/>
      <c r="AQ968" s="105"/>
      <c r="AR968" s="105"/>
      <c r="AS968" s="105"/>
      <c r="AT968" s="105"/>
      <c r="AU968" s="97"/>
      <c r="AV968" s="96"/>
      <c r="AW968" s="105"/>
      <c r="AX968" s="105"/>
      <c r="AY968" s="105"/>
    </row>
    <row r="969" s="3" customFormat="1" spans="1:5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5"/>
      <c r="Z969" s="5"/>
      <c r="AA969" s="4"/>
      <c r="AB969" s="5"/>
      <c r="AC969" s="5"/>
      <c r="AD969" s="5"/>
      <c r="AE969" s="5"/>
      <c r="AF969" s="4"/>
      <c r="AG969" s="5"/>
      <c r="AH969" s="5"/>
      <c r="AI969" s="5"/>
      <c r="AJ969" s="4"/>
      <c r="AK969" s="94"/>
      <c r="AL969" s="95"/>
      <c r="AM969" s="96"/>
      <c r="AN969" s="97"/>
      <c r="AO969" s="105"/>
      <c r="AP969" s="105"/>
      <c r="AQ969" s="105"/>
      <c r="AR969" s="105"/>
      <c r="AS969" s="105"/>
      <c r="AT969" s="105"/>
      <c r="AU969" s="97"/>
      <c r="AV969" s="96"/>
      <c r="AW969" s="105"/>
      <c r="AX969" s="105"/>
      <c r="AY969" s="105"/>
    </row>
    <row r="970" s="3" customFormat="1" spans="1:5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5"/>
      <c r="Z970" s="5"/>
      <c r="AA970" s="4"/>
      <c r="AB970" s="5"/>
      <c r="AC970" s="5"/>
      <c r="AD970" s="5"/>
      <c r="AE970" s="5"/>
      <c r="AF970" s="4"/>
      <c r="AG970" s="5"/>
      <c r="AH970" s="5"/>
      <c r="AI970" s="5"/>
      <c r="AJ970" s="4"/>
      <c r="AK970" s="94"/>
      <c r="AL970" s="95"/>
      <c r="AM970" s="96"/>
      <c r="AN970" s="97"/>
      <c r="AO970" s="105"/>
      <c r="AP970" s="105"/>
      <c r="AQ970" s="105"/>
      <c r="AR970" s="105"/>
      <c r="AS970" s="105"/>
      <c r="AT970" s="105"/>
      <c r="AU970" s="97"/>
      <c r="AV970" s="96"/>
      <c r="AW970" s="105"/>
      <c r="AX970" s="105"/>
      <c r="AY970" s="105"/>
    </row>
    <row r="971" s="3" customFormat="1" spans="1:5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5"/>
      <c r="Z971" s="5"/>
      <c r="AA971" s="4"/>
      <c r="AB971" s="5"/>
      <c r="AC971" s="5"/>
      <c r="AD971" s="5"/>
      <c r="AE971" s="5"/>
      <c r="AF971" s="4"/>
      <c r="AG971" s="5"/>
      <c r="AH971" s="5"/>
      <c r="AI971" s="5"/>
      <c r="AJ971" s="4"/>
      <c r="AK971" s="94"/>
      <c r="AL971" s="95"/>
      <c r="AM971" s="96"/>
      <c r="AN971" s="97"/>
      <c r="AO971" s="105"/>
      <c r="AP971" s="105"/>
      <c r="AQ971" s="105"/>
      <c r="AR971" s="105"/>
      <c r="AS971" s="105"/>
      <c r="AT971" s="105"/>
      <c r="AU971" s="97"/>
      <c r="AV971" s="96"/>
      <c r="AW971" s="105"/>
      <c r="AX971" s="105"/>
      <c r="AY971" s="105"/>
    </row>
    <row r="972" s="3" customFormat="1" spans="1:5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5"/>
      <c r="Z972" s="5"/>
      <c r="AA972" s="4"/>
      <c r="AB972" s="5"/>
      <c r="AC972" s="5"/>
      <c r="AD972" s="5"/>
      <c r="AE972" s="5"/>
      <c r="AF972" s="4"/>
      <c r="AG972" s="5"/>
      <c r="AH972" s="5"/>
      <c r="AI972" s="5"/>
      <c r="AJ972" s="4"/>
      <c r="AK972" s="94"/>
      <c r="AL972" s="95"/>
      <c r="AM972" s="96"/>
      <c r="AN972" s="97"/>
      <c r="AO972" s="105"/>
      <c r="AP972" s="105"/>
      <c r="AQ972" s="105"/>
      <c r="AR972" s="105"/>
      <c r="AS972" s="105"/>
      <c r="AT972" s="105"/>
      <c r="AU972" s="97"/>
      <c r="AV972" s="96"/>
      <c r="AW972" s="105"/>
      <c r="AX972" s="105"/>
      <c r="AY972" s="105"/>
    </row>
    <row r="973" s="3" customFormat="1" spans="1:5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5"/>
      <c r="Z973" s="5"/>
      <c r="AA973" s="4"/>
      <c r="AB973" s="5"/>
      <c r="AC973" s="5"/>
      <c r="AD973" s="5"/>
      <c r="AE973" s="5"/>
      <c r="AF973" s="4"/>
      <c r="AG973" s="5"/>
      <c r="AH973" s="5"/>
      <c r="AI973" s="5"/>
      <c r="AJ973" s="4"/>
      <c r="AK973" s="94"/>
      <c r="AL973" s="95"/>
      <c r="AM973" s="96"/>
      <c r="AN973" s="97"/>
      <c r="AO973" s="105"/>
      <c r="AP973" s="105"/>
      <c r="AQ973" s="105"/>
      <c r="AR973" s="105"/>
      <c r="AS973" s="105"/>
      <c r="AT973" s="105"/>
      <c r="AU973" s="97"/>
      <c r="AV973" s="96"/>
      <c r="AW973" s="105"/>
      <c r="AX973" s="105"/>
      <c r="AY973" s="105"/>
    </row>
    <row r="974" s="3" customFormat="1" spans="1:5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5"/>
      <c r="Z974" s="5"/>
      <c r="AA974" s="4"/>
      <c r="AB974" s="5"/>
      <c r="AC974" s="5"/>
      <c r="AD974" s="5"/>
      <c r="AE974" s="5"/>
      <c r="AF974" s="4"/>
      <c r="AG974" s="5"/>
      <c r="AH974" s="5"/>
      <c r="AI974" s="5"/>
      <c r="AJ974" s="4"/>
      <c r="AK974" s="94"/>
      <c r="AL974" s="95"/>
      <c r="AM974" s="96"/>
      <c r="AN974" s="97"/>
      <c r="AO974" s="105"/>
      <c r="AP974" s="105"/>
      <c r="AQ974" s="105"/>
      <c r="AR974" s="105"/>
      <c r="AS974" s="105"/>
      <c r="AT974" s="105"/>
      <c r="AU974" s="97"/>
      <c r="AV974" s="96"/>
      <c r="AW974" s="105"/>
      <c r="AX974" s="105"/>
      <c r="AY974" s="105"/>
    </row>
    <row r="975" s="3" customFormat="1" spans="1:5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5"/>
      <c r="Z975" s="5"/>
      <c r="AA975" s="4"/>
      <c r="AB975" s="5"/>
      <c r="AC975" s="5"/>
      <c r="AD975" s="5"/>
      <c r="AE975" s="5"/>
      <c r="AF975" s="4"/>
      <c r="AG975" s="5"/>
      <c r="AH975" s="5"/>
      <c r="AI975" s="5"/>
      <c r="AJ975" s="4"/>
      <c r="AK975" s="94"/>
      <c r="AL975" s="95"/>
      <c r="AM975" s="96"/>
      <c r="AN975" s="97"/>
      <c r="AO975" s="105"/>
      <c r="AP975" s="105"/>
      <c r="AQ975" s="105"/>
      <c r="AR975" s="105"/>
      <c r="AS975" s="105"/>
      <c r="AT975" s="105"/>
      <c r="AU975" s="97"/>
      <c r="AV975" s="96"/>
      <c r="AW975" s="105"/>
      <c r="AX975" s="105"/>
      <c r="AY975" s="105"/>
    </row>
    <row r="976" s="3" customFormat="1" spans="1:5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5"/>
      <c r="Z976" s="5"/>
      <c r="AA976" s="4"/>
      <c r="AB976" s="5"/>
      <c r="AC976" s="5"/>
      <c r="AD976" s="5"/>
      <c r="AE976" s="5"/>
      <c r="AF976" s="4"/>
      <c r="AG976" s="5"/>
      <c r="AH976" s="5"/>
      <c r="AI976" s="5"/>
      <c r="AJ976" s="4"/>
      <c r="AK976" s="94"/>
      <c r="AL976" s="95"/>
      <c r="AM976" s="96"/>
      <c r="AN976" s="97"/>
      <c r="AO976" s="105"/>
      <c r="AP976" s="105"/>
      <c r="AQ976" s="105"/>
      <c r="AR976" s="105"/>
      <c r="AS976" s="105"/>
      <c r="AT976" s="105"/>
      <c r="AU976" s="97"/>
      <c r="AV976" s="96"/>
      <c r="AW976" s="105"/>
      <c r="AX976" s="105"/>
      <c r="AY976" s="105"/>
    </row>
    <row r="977" s="3" customFormat="1" spans="1:5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5"/>
      <c r="Z977" s="5"/>
      <c r="AA977" s="4"/>
      <c r="AB977" s="5"/>
      <c r="AC977" s="5"/>
      <c r="AD977" s="5"/>
      <c r="AE977" s="5"/>
      <c r="AF977" s="4"/>
      <c r="AG977" s="5"/>
      <c r="AH977" s="5"/>
      <c r="AI977" s="5"/>
      <c r="AJ977" s="4"/>
      <c r="AK977" s="94"/>
      <c r="AL977" s="95"/>
      <c r="AM977" s="96"/>
      <c r="AN977" s="97"/>
      <c r="AO977" s="105"/>
      <c r="AP977" s="105"/>
      <c r="AQ977" s="105"/>
      <c r="AR977" s="105"/>
      <c r="AS977" s="105"/>
      <c r="AT977" s="105"/>
      <c r="AU977" s="97"/>
      <c r="AV977" s="96"/>
      <c r="AW977" s="105"/>
      <c r="AX977" s="105"/>
      <c r="AY977" s="105"/>
    </row>
    <row r="978" s="3" customFormat="1" spans="1:5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5"/>
      <c r="Z978" s="5"/>
      <c r="AA978" s="4"/>
      <c r="AB978" s="5"/>
      <c r="AC978" s="5"/>
      <c r="AD978" s="5"/>
      <c r="AE978" s="5"/>
      <c r="AF978" s="4"/>
      <c r="AG978" s="5"/>
      <c r="AH978" s="5"/>
      <c r="AI978" s="5"/>
      <c r="AJ978" s="4"/>
      <c r="AK978" s="94"/>
      <c r="AL978" s="95"/>
      <c r="AM978" s="96"/>
      <c r="AN978" s="97"/>
      <c r="AO978" s="105"/>
      <c r="AP978" s="105"/>
      <c r="AQ978" s="105"/>
      <c r="AR978" s="105"/>
      <c r="AS978" s="105"/>
      <c r="AT978" s="105"/>
      <c r="AU978" s="97"/>
      <c r="AV978" s="96"/>
      <c r="AW978" s="105"/>
      <c r="AX978" s="105"/>
      <c r="AY978" s="105"/>
    </row>
    <row r="979" s="3" customFormat="1" spans="1:5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5"/>
      <c r="Z979" s="5"/>
      <c r="AA979" s="4"/>
      <c r="AB979" s="5"/>
      <c r="AC979" s="5"/>
      <c r="AD979" s="5"/>
      <c r="AE979" s="5"/>
      <c r="AF979" s="4"/>
      <c r="AG979" s="5"/>
      <c r="AH979" s="5"/>
      <c r="AI979" s="5"/>
      <c r="AJ979" s="4"/>
      <c r="AK979" s="94"/>
      <c r="AL979" s="95"/>
      <c r="AM979" s="96"/>
      <c r="AN979" s="97"/>
      <c r="AO979" s="105"/>
      <c r="AP979" s="105"/>
      <c r="AQ979" s="105"/>
      <c r="AR979" s="105"/>
      <c r="AS979" s="105"/>
      <c r="AT979" s="105"/>
      <c r="AU979" s="97"/>
      <c r="AV979" s="96"/>
      <c r="AW979" s="105"/>
      <c r="AX979" s="105"/>
      <c r="AY979" s="105"/>
    </row>
    <row r="980" s="3" customFormat="1" spans="1:5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5"/>
      <c r="Z980" s="5"/>
      <c r="AA980" s="4"/>
      <c r="AB980" s="5"/>
      <c r="AC980" s="5"/>
      <c r="AD980" s="5"/>
      <c r="AE980" s="5"/>
      <c r="AF980" s="4"/>
      <c r="AG980" s="5"/>
      <c r="AH980" s="5"/>
      <c r="AI980" s="5"/>
      <c r="AJ980" s="4"/>
      <c r="AK980" s="94"/>
      <c r="AL980" s="95"/>
      <c r="AM980" s="96"/>
      <c r="AN980" s="97"/>
      <c r="AO980" s="105"/>
      <c r="AP980" s="105"/>
      <c r="AQ980" s="105"/>
      <c r="AR980" s="105"/>
      <c r="AS980" s="105"/>
      <c r="AT980" s="105"/>
      <c r="AU980" s="97"/>
      <c r="AV980" s="96"/>
      <c r="AW980" s="105"/>
      <c r="AX980" s="105"/>
      <c r="AY980" s="105"/>
    </row>
    <row r="981" s="3" customFormat="1" spans="1:5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5"/>
      <c r="Z981" s="5"/>
      <c r="AA981" s="4"/>
      <c r="AB981" s="5"/>
      <c r="AC981" s="5"/>
      <c r="AD981" s="5"/>
      <c r="AE981" s="5"/>
      <c r="AF981" s="4"/>
      <c r="AG981" s="5"/>
      <c r="AH981" s="5"/>
      <c r="AI981" s="5"/>
      <c r="AJ981" s="4"/>
      <c r="AK981" s="94"/>
      <c r="AL981" s="95"/>
      <c r="AM981" s="96"/>
      <c r="AN981" s="97"/>
      <c r="AO981" s="105"/>
      <c r="AP981" s="105"/>
      <c r="AQ981" s="105"/>
      <c r="AR981" s="105"/>
      <c r="AS981" s="105"/>
      <c r="AT981" s="105"/>
      <c r="AU981" s="97"/>
      <c r="AV981" s="96"/>
      <c r="AW981" s="105"/>
      <c r="AX981" s="105"/>
      <c r="AY981" s="105"/>
    </row>
    <row r="982" s="3" customFormat="1" spans="1:5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5"/>
      <c r="Z982" s="5"/>
      <c r="AA982" s="4"/>
      <c r="AB982" s="5"/>
      <c r="AC982" s="5"/>
      <c r="AD982" s="5"/>
      <c r="AE982" s="5"/>
      <c r="AF982" s="4"/>
      <c r="AG982" s="5"/>
      <c r="AH982" s="5"/>
      <c r="AI982" s="5"/>
      <c r="AJ982" s="4"/>
      <c r="AK982" s="94"/>
      <c r="AL982" s="95"/>
      <c r="AM982" s="96"/>
      <c r="AN982" s="97"/>
      <c r="AO982" s="105"/>
      <c r="AP982" s="105"/>
      <c r="AQ982" s="105"/>
      <c r="AR982" s="105"/>
      <c r="AS982" s="105"/>
      <c r="AT982" s="105"/>
      <c r="AU982" s="97"/>
      <c r="AV982" s="96"/>
      <c r="AW982" s="105"/>
      <c r="AX982" s="105"/>
      <c r="AY982" s="105"/>
    </row>
    <row r="983" s="3" customFormat="1" spans="1:5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5"/>
      <c r="Z983" s="5"/>
      <c r="AA983" s="4"/>
      <c r="AB983" s="5"/>
      <c r="AC983" s="5"/>
      <c r="AD983" s="5"/>
      <c r="AE983" s="5"/>
      <c r="AF983" s="4"/>
      <c r="AG983" s="5"/>
      <c r="AH983" s="5"/>
      <c r="AI983" s="5"/>
      <c r="AJ983" s="4"/>
      <c r="AK983" s="94"/>
      <c r="AL983" s="95"/>
      <c r="AM983" s="96"/>
      <c r="AN983" s="97"/>
      <c r="AO983" s="105"/>
      <c r="AP983" s="105"/>
      <c r="AQ983" s="105"/>
      <c r="AR983" s="105"/>
      <c r="AS983" s="105"/>
      <c r="AT983" s="105"/>
      <c r="AU983" s="97"/>
      <c r="AV983" s="96"/>
      <c r="AW983" s="105"/>
      <c r="AX983" s="105"/>
      <c r="AY983" s="105"/>
    </row>
    <row r="984" s="3" customFormat="1" spans="1:5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5"/>
      <c r="Z984" s="5"/>
      <c r="AA984" s="4"/>
      <c r="AB984" s="5"/>
      <c r="AC984" s="5"/>
      <c r="AD984" s="5"/>
      <c r="AE984" s="5"/>
      <c r="AF984" s="4"/>
      <c r="AG984" s="5"/>
      <c r="AH984" s="5"/>
      <c r="AI984" s="5"/>
      <c r="AJ984" s="4"/>
      <c r="AK984" s="94"/>
      <c r="AL984" s="95"/>
      <c r="AM984" s="96"/>
      <c r="AN984" s="97"/>
      <c r="AO984" s="105"/>
      <c r="AP984" s="105"/>
      <c r="AQ984" s="105"/>
      <c r="AR984" s="105"/>
      <c r="AS984" s="105"/>
      <c r="AT984" s="105"/>
      <c r="AU984" s="97"/>
      <c r="AV984" s="96"/>
      <c r="AW984" s="105"/>
      <c r="AX984" s="105"/>
      <c r="AY984" s="105"/>
    </row>
    <row r="985" s="3" customFormat="1" spans="1:5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5"/>
      <c r="Z985" s="5"/>
      <c r="AA985" s="4"/>
      <c r="AB985" s="5"/>
      <c r="AC985" s="5"/>
      <c r="AD985" s="5"/>
      <c r="AE985" s="5"/>
      <c r="AF985" s="4"/>
      <c r="AG985" s="5"/>
      <c r="AH985" s="5"/>
      <c r="AI985" s="5"/>
      <c r="AJ985" s="4"/>
      <c r="AK985" s="94"/>
      <c r="AL985" s="95"/>
      <c r="AM985" s="96"/>
      <c r="AN985" s="97"/>
      <c r="AO985" s="105"/>
      <c r="AP985" s="105"/>
      <c r="AQ985" s="105"/>
      <c r="AR985" s="105"/>
      <c r="AS985" s="105"/>
      <c r="AT985" s="105"/>
      <c r="AU985" s="97"/>
      <c r="AV985" s="96"/>
      <c r="AW985" s="105"/>
      <c r="AX985" s="105"/>
      <c r="AY985" s="105"/>
    </row>
    <row r="986" s="3" customFormat="1" spans="1:5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5"/>
      <c r="Z986" s="5"/>
      <c r="AA986" s="4"/>
      <c r="AB986" s="5"/>
      <c r="AC986" s="5"/>
      <c r="AD986" s="5"/>
      <c r="AE986" s="5"/>
      <c r="AF986" s="4"/>
      <c r="AG986" s="5"/>
      <c r="AH986" s="5"/>
      <c r="AI986" s="5"/>
      <c r="AJ986" s="4"/>
      <c r="AK986" s="94"/>
      <c r="AL986" s="95"/>
      <c r="AM986" s="96"/>
      <c r="AN986" s="97"/>
      <c r="AO986" s="105"/>
      <c r="AP986" s="105"/>
      <c r="AQ986" s="105"/>
      <c r="AR986" s="105"/>
      <c r="AS986" s="105"/>
      <c r="AT986" s="105"/>
      <c r="AU986" s="97"/>
      <c r="AV986" s="96"/>
      <c r="AW986" s="105"/>
      <c r="AX986" s="105"/>
      <c r="AY986" s="105"/>
    </row>
    <row r="987" s="3" customFormat="1" spans="1:5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5"/>
      <c r="Z987" s="5"/>
      <c r="AA987" s="4"/>
      <c r="AB987" s="5"/>
      <c r="AC987" s="5"/>
      <c r="AD987" s="5"/>
      <c r="AE987" s="5"/>
      <c r="AF987" s="4"/>
      <c r="AG987" s="5"/>
      <c r="AH987" s="5"/>
      <c r="AI987" s="5"/>
      <c r="AJ987" s="4"/>
      <c r="AK987" s="94"/>
      <c r="AL987" s="95"/>
      <c r="AM987" s="96"/>
      <c r="AN987" s="97"/>
      <c r="AO987" s="105"/>
      <c r="AP987" s="105"/>
      <c r="AQ987" s="105"/>
      <c r="AR987" s="105"/>
      <c r="AS987" s="105"/>
      <c r="AT987" s="105"/>
      <c r="AU987" s="97"/>
      <c r="AV987" s="96"/>
      <c r="AW987" s="105"/>
      <c r="AX987" s="105"/>
      <c r="AY987" s="105"/>
    </row>
    <row r="988" s="3" customFormat="1" spans="1:5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5"/>
      <c r="Z988" s="5"/>
      <c r="AA988" s="4"/>
      <c r="AB988" s="5"/>
      <c r="AC988" s="5"/>
      <c r="AD988" s="5"/>
      <c r="AE988" s="5"/>
      <c r="AF988" s="4"/>
      <c r="AG988" s="5"/>
      <c r="AH988" s="5"/>
      <c r="AI988" s="5"/>
      <c r="AJ988" s="4"/>
      <c r="AK988" s="94"/>
      <c r="AL988" s="95"/>
      <c r="AM988" s="96"/>
      <c r="AN988" s="97"/>
      <c r="AO988" s="105"/>
      <c r="AP988" s="105"/>
      <c r="AQ988" s="105"/>
      <c r="AR988" s="105"/>
      <c r="AS988" s="105"/>
      <c r="AT988" s="105"/>
      <c r="AU988" s="97"/>
      <c r="AV988" s="96"/>
      <c r="AW988" s="105"/>
      <c r="AX988" s="105"/>
      <c r="AY988" s="105"/>
    </row>
    <row r="989" s="3" customFormat="1" spans="1:5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5"/>
      <c r="Z989" s="5"/>
      <c r="AA989" s="4"/>
      <c r="AB989" s="5"/>
      <c r="AC989" s="5"/>
      <c r="AD989" s="5"/>
      <c r="AE989" s="5"/>
      <c r="AF989" s="4"/>
      <c r="AG989" s="5"/>
      <c r="AH989" s="5"/>
      <c r="AI989" s="5"/>
      <c r="AJ989" s="4"/>
      <c r="AK989" s="94"/>
      <c r="AL989" s="95"/>
      <c r="AM989" s="96"/>
      <c r="AN989" s="97"/>
      <c r="AO989" s="105"/>
      <c r="AP989" s="105"/>
      <c r="AQ989" s="105"/>
      <c r="AR989" s="105"/>
      <c r="AS989" s="105"/>
      <c r="AT989" s="105"/>
      <c r="AU989" s="97"/>
      <c r="AV989" s="96"/>
      <c r="AW989" s="105"/>
      <c r="AX989" s="105"/>
      <c r="AY989" s="105"/>
    </row>
    <row r="990" s="3" customFormat="1" spans="1:5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5"/>
      <c r="Z990" s="5"/>
      <c r="AA990" s="4"/>
      <c r="AB990" s="5"/>
      <c r="AC990" s="5"/>
      <c r="AD990" s="5"/>
      <c r="AE990" s="5"/>
      <c r="AF990" s="4"/>
      <c r="AG990" s="5"/>
      <c r="AH990" s="5"/>
      <c r="AI990" s="5"/>
      <c r="AJ990" s="4"/>
      <c r="AK990" s="94"/>
      <c r="AL990" s="95"/>
      <c r="AM990" s="96"/>
      <c r="AN990" s="97"/>
      <c r="AO990" s="105"/>
      <c r="AP990" s="105"/>
      <c r="AQ990" s="105"/>
      <c r="AR990" s="105"/>
      <c r="AS990" s="105"/>
      <c r="AT990" s="105"/>
      <c r="AU990" s="97"/>
      <c r="AV990" s="96"/>
      <c r="AW990" s="105"/>
      <c r="AX990" s="105"/>
      <c r="AY990" s="105"/>
    </row>
    <row r="991" s="3" customFormat="1" spans="1:5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5"/>
      <c r="Z991" s="5"/>
      <c r="AA991" s="4"/>
      <c r="AB991" s="5"/>
      <c r="AC991" s="5"/>
      <c r="AD991" s="5"/>
      <c r="AE991" s="5"/>
      <c r="AF991" s="4"/>
      <c r="AG991" s="5"/>
      <c r="AH991" s="5"/>
      <c r="AI991" s="5"/>
      <c r="AJ991" s="4"/>
      <c r="AK991" s="94"/>
      <c r="AL991" s="95"/>
      <c r="AM991" s="96"/>
      <c r="AN991" s="97"/>
      <c r="AO991" s="105"/>
      <c r="AP991" s="105"/>
      <c r="AQ991" s="105"/>
      <c r="AR991" s="105"/>
      <c r="AS991" s="105"/>
      <c r="AT991" s="105"/>
      <c r="AU991" s="97"/>
      <c r="AV991" s="96"/>
      <c r="AW991" s="105"/>
      <c r="AX991" s="105"/>
      <c r="AY991" s="105"/>
    </row>
    <row r="992" s="3" customFormat="1" spans="1:5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5"/>
      <c r="Z992" s="5"/>
      <c r="AA992" s="4"/>
      <c r="AB992" s="5"/>
      <c r="AC992" s="5"/>
      <c r="AD992" s="5"/>
      <c r="AE992" s="5"/>
      <c r="AF992" s="4"/>
      <c r="AG992" s="5"/>
      <c r="AH992" s="5"/>
      <c r="AI992" s="5"/>
      <c r="AJ992" s="4"/>
      <c r="AK992" s="94"/>
      <c r="AL992" s="95"/>
      <c r="AM992" s="96"/>
      <c r="AN992" s="97"/>
      <c r="AO992" s="105"/>
      <c r="AP992" s="105"/>
      <c r="AQ992" s="105"/>
      <c r="AR992" s="105"/>
      <c r="AS992" s="105"/>
      <c r="AT992" s="105"/>
      <c r="AU992" s="97"/>
      <c r="AV992" s="96"/>
      <c r="AW992" s="105"/>
      <c r="AX992" s="105"/>
      <c r="AY992" s="105"/>
    </row>
    <row r="993" s="3" customFormat="1" spans="1:5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5"/>
      <c r="Z993" s="5"/>
      <c r="AA993" s="4"/>
      <c r="AB993" s="5"/>
      <c r="AC993" s="5"/>
      <c r="AD993" s="5"/>
      <c r="AE993" s="5"/>
      <c r="AF993" s="4"/>
      <c r="AG993" s="5"/>
      <c r="AH993" s="5"/>
      <c r="AI993" s="5"/>
      <c r="AJ993" s="4"/>
      <c r="AK993" s="94"/>
      <c r="AL993" s="95"/>
      <c r="AM993" s="96"/>
      <c r="AN993" s="97"/>
      <c r="AO993" s="105"/>
      <c r="AP993" s="105"/>
      <c r="AQ993" s="105"/>
      <c r="AR993" s="105"/>
      <c r="AS993" s="105"/>
      <c r="AT993" s="105"/>
      <c r="AU993" s="97"/>
      <c r="AV993" s="96"/>
      <c r="AW993" s="105"/>
      <c r="AX993" s="105"/>
      <c r="AY993" s="105"/>
    </row>
    <row r="994" s="3" customFormat="1" spans="1:5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5"/>
      <c r="Z994" s="5"/>
      <c r="AA994" s="4"/>
      <c r="AB994" s="5"/>
      <c r="AC994" s="5"/>
      <c r="AD994" s="5"/>
      <c r="AE994" s="5"/>
      <c r="AF994" s="4"/>
      <c r="AG994" s="5"/>
      <c r="AH994" s="5"/>
      <c r="AI994" s="5"/>
      <c r="AJ994" s="4"/>
      <c r="AK994" s="94"/>
      <c r="AL994" s="95"/>
      <c r="AM994" s="96"/>
      <c r="AN994" s="97"/>
      <c r="AO994" s="105"/>
      <c r="AP994" s="105"/>
      <c r="AQ994" s="105"/>
      <c r="AR994" s="105"/>
      <c r="AS994" s="105"/>
      <c r="AT994" s="105"/>
      <c r="AU994" s="97"/>
      <c r="AV994" s="96"/>
      <c r="AW994" s="105"/>
      <c r="AX994" s="105"/>
      <c r="AY994" s="105"/>
    </row>
    <row r="995" s="3" customFormat="1" spans="1:5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5"/>
      <c r="Z995" s="5"/>
      <c r="AA995" s="4"/>
      <c r="AB995" s="5"/>
      <c r="AC995" s="5"/>
      <c r="AD995" s="5"/>
      <c r="AE995" s="5"/>
      <c r="AF995" s="4"/>
      <c r="AG995" s="5"/>
      <c r="AH995" s="5"/>
      <c r="AI995" s="5"/>
      <c r="AJ995" s="4"/>
      <c r="AK995" s="94"/>
      <c r="AL995" s="95"/>
      <c r="AM995" s="96"/>
      <c r="AN995" s="97"/>
      <c r="AO995" s="105"/>
      <c r="AP995" s="105"/>
      <c r="AQ995" s="105"/>
      <c r="AR995" s="105"/>
      <c r="AS995" s="105"/>
      <c r="AT995" s="105"/>
      <c r="AU995" s="97"/>
      <c r="AV995" s="96"/>
      <c r="AW995" s="105"/>
      <c r="AX995" s="105"/>
      <c r="AY995" s="105"/>
    </row>
    <row r="996" s="3" customFormat="1" spans="1:5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5"/>
      <c r="Z996" s="5"/>
      <c r="AA996" s="4"/>
      <c r="AB996" s="5"/>
      <c r="AC996" s="5"/>
      <c r="AD996" s="5"/>
      <c r="AE996" s="5"/>
      <c r="AF996" s="4"/>
      <c r="AG996" s="5"/>
      <c r="AH996" s="5"/>
      <c r="AI996" s="5"/>
      <c r="AJ996" s="4"/>
      <c r="AK996" s="94"/>
      <c r="AL996" s="95"/>
      <c r="AM996" s="96"/>
      <c r="AN996" s="97"/>
      <c r="AO996" s="105"/>
      <c r="AP996" s="105"/>
      <c r="AQ996" s="105"/>
      <c r="AR996" s="105"/>
      <c r="AS996" s="105"/>
      <c r="AT996" s="105"/>
      <c r="AU996" s="97"/>
      <c r="AV996" s="96"/>
      <c r="AW996" s="105"/>
      <c r="AX996" s="105"/>
      <c r="AY996" s="105"/>
    </row>
    <row r="997" s="3" customFormat="1" spans="1:5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5"/>
      <c r="Z997" s="5"/>
      <c r="AA997" s="4"/>
      <c r="AB997" s="5"/>
      <c r="AC997" s="5"/>
      <c r="AD997" s="5"/>
      <c r="AE997" s="5"/>
      <c r="AF997" s="4"/>
      <c r="AG997" s="5"/>
      <c r="AH997" s="5"/>
      <c r="AI997" s="5"/>
      <c r="AJ997" s="4"/>
      <c r="AK997" s="94"/>
      <c r="AL997" s="95"/>
      <c r="AM997" s="96"/>
      <c r="AN997" s="97"/>
      <c r="AO997" s="105"/>
      <c r="AP997" s="105"/>
      <c r="AQ997" s="105"/>
      <c r="AR997" s="105"/>
      <c r="AS997" s="105"/>
      <c r="AT997" s="105"/>
      <c r="AU997" s="97"/>
      <c r="AV997" s="96"/>
      <c r="AW997" s="105"/>
      <c r="AX997" s="105"/>
      <c r="AY997" s="105"/>
    </row>
    <row r="998" s="3" customFormat="1" spans="1:5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5"/>
      <c r="Z998" s="5"/>
      <c r="AA998" s="4"/>
      <c r="AB998" s="5"/>
      <c r="AC998" s="5"/>
      <c r="AD998" s="5"/>
      <c r="AE998" s="5"/>
      <c r="AF998" s="4"/>
      <c r="AG998" s="5"/>
      <c r="AH998" s="5"/>
      <c r="AI998" s="5"/>
      <c r="AJ998" s="4"/>
      <c r="AK998" s="94"/>
      <c r="AL998" s="95"/>
      <c r="AM998" s="96"/>
      <c r="AN998" s="97"/>
      <c r="AO998" s="105"/>
      <c r="AP998" s="105"/>
      <c r="AQ998" s="105"/>
      <c r="AR998" s="105"/>
      <c r="AS998" s="105"/>
      <c r="AT998" s="105"/>
      <c r="AU998" s="97"/>
      <c r="AV998" s="96"/>
      <c r="AW998" s="105"/>
      <c r="AX998" s="105"/>
      <c r="AY998" s="105"/>
    </row>
    <row r="999" s="3" customFormat="1" spans="1:5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5"/>
      <c r="Z999" s="5"/>
      <c r="AA999" s="4"/>
      <c r="AB999" s="5"/>
      <c r="AC999" s="5"/>
      <c r="AD999" s="5"/>
      <c r="AE999" s="5"/>
      <c r="AF999" s="4"/>
      <c r="AG999" s="5"/>
      <c r="AH999" s="5"/>
      <c r="AI999" s="5"/>
      <c r="AJ999" s="4"/>
      <c r="AK999" s="94"/>
      <c r="AL999" s="95"/>
      <c r="AM999" s="96"/>
      <c r="AN999" s="97"/>
      <c r="AO999" s="105"/>
      <c r="AP999" s="105"/>
      <c r="AQ999" s="105"/>
      <c r="AR999" s="105"/>
      <c r="AS999" s="105"/>
      <c r="AT999" s="105"/>
      <c r="AU999" s="97"/>
      <c r="AV999" s="96"/>
      <c r="AW999" s="105"/>
      <c r="AX999" s="105"/>
      <c r="AY999" s="105"/>
    </row>
    <row r="1000" spans="37:48">
      <c r="AK1000" s="94"/>
      <c r="AL1000" s="95"/>
      <c r="AM1000" s="96"/>
      <c r="AN1000" s="97"/>
      <c r="AO1000" s="105"/>
      <c r="AP1000" s="105"/>
      <c r="AQ1000" s="105"/>
      <c r="AR1000" s="105"/>
      <c r="AS1000" s="105"/>
      <c r="AT1000" s="105"/>
      <c r="AU1000" s="97"/>
      <c r="AV1000" s="96"/>
    </row>
    <row r="1001" spans="37:48">
      <c r="AK1001" s="94"/>
      <c r="AL1001" s="95"/>
      <c r="AM1001" s="96"/>
      <c r="AN1001" s="97"/>
      <c r="AO1001" s="105"/>
      <c r="AP1001" s="105"/>
      <c r="AQ1001" s="105"/>
      <c r="AR1001" s="105"/>
      <c r="AS1001" s="105"/>
      <c r="AT1001" s="105"/>
      <c r="AU1001" s="97"/>
      <c r="AV1001" s="96"/>
    </row>
    <row r="1002" spans="37:48">
      <c r="AK1002" s="94"/>
      <c r="AL1002" s="95"/>
      <c r="AM1002" s="96"/>
      <c r="AN1002" s="97"/>
      <c r="AO1002" s="105"/>
      <c r="AP1002" s="105"/>
      <c r="AQ1002" s="105"/>
      <c r="AR1002" s="105"/>
      <c r="AS1002" s="105"/>
      <c r="AT1002" s="105"/>
      <c r="AU1002" s="97"/>
      <c r="AV1002" s="96"/>
    </row>
    <row r="1003" spans="39:46">
      <c r="AM1003" s="10"/>
      <c r="AN1003" s="9"/>
      <c r="AO1003" s="11"/>
      <c r="AP1003" s="11"/>
      <c r="AQ1003" s="11"/>
      <c r="AR1003" s="11"/>
      <c r="AS1003" s="11"/>
      <c r="AT1003" s="11"/>
    </row>
    <row r="1004" spans="39:46">
      <c r="AM1004" s="10"/>
      <c r="AN1004" s="9"/>
      <c r="AO1004" s="11"/>
      <c r="AP1004" s="11"/>
      <c r="AQ1004" s="11"/>
      <c r="AR1004" s="11"/>
      <c r="AS1004" s="11"/>
      <c r="AT1004" s="11"/>
    </row>
    <row r="1005" spans="39:46">
      <c r="AM1005" s="10"/>
      <c r="AN1005" s="9"/>
      <c r="AO1005" s="11"/>
      <c r="AP1005" s="11"/>
      <c r="AQ1005" s="11"/>
      <c r="AR1005" s="11"/>
      <c r="AS1005" s="11"/>
      <c r="AT1005" s="11"/>
    </row>
    <row r="1006" spans="39:46">
      <c r="AM1006" s="10"/>
      <c r="AN1006" s="9"/>
      <c r="AO1006" s="11"/>
      <c r="AP1006" s="11"/>
      <c r="AQ1006" s="11"/>
      <c r="AR1006" s="11"/>
      <c r="AS1006" s="11"/>
      <c r="AT1006" s="11"/>
    </row>
    <row r="1007" spans="39:46">
      <c r="AM1007" s="10"/>
      <c r="AN1007" s="9"/>
      <c r="AO1007" s="11"/>
      <c r="AP1007" s="11"/>
      <c r="AQ1007" s="11"/>
      <c r="AR1007" s="11"/>
      <c r="AS1007" s="11"/>
      <c r="AT1007" s="11"/>
    </row>
    <row r="1008" spans="39:46">
      <c r="AM1008" s="10"/>
      <c r="AN1008" s="9"/>
      <c r="AO1008" s="11"/>
      <c r="AP1008" s="11"/>
      <c r="AQ1008" s="11"/>
      <c r="AR1008" s="11"/>
      <c r="AS1008" s="11"/>
      <c r="AT1008" s="11"/>
    </row>
    <row r="1009" spans="39:46">
      <c r="AM1009" s="10"/>
      <c r="AN1009" s="9"/>
      <c r="AO1009" s="11"/>
      <c r="AP1009" s="11"/>
      <c r="AQ1009" s="11"/>
      <c r="AR1009" s="11"/>
      <c r="AS1009" s="11"/>
      <c r="AT1009" s="11"/>
    </row>
    <row r="1010" spans="39:46">
      <c r="AM1010" s="10"/>
      <c r="AN1010" s="9"/>
      <c r="AO1010" s="11"/>
      <c r="AP1010" s="11"/>
      <c r="AQ1010" s="11"/>
      <c r="AR1010" s="11"/>
      <c r="AS1010" s="11"/>
      <c r="AT1010" s="11"/>
    </row>
    <row r="1011" spans="39:46">
      <c r="AM1011" s="10"/>
      <c r="AN1011" s="9"/>
      <c r="AO1011" s="11"/>
      <c r="AP1011" s="11"/>
      <c r="AQ1011" s="11"/>
      <c r="AR1011" s="11"/>
      <c r="AS1011" s="11"/>
      <c r="AT1011" s="11"/>
    </row>
    <row r="1012" spans="39:46">
      <c r="AM1012" s="10"/>
      <c r="AN1012" s="9"/>
      <c r="AO1012" s="11"/>
      <c r="AP1012" s="11"/>
      <c r="AQ1012" s="11"/>
      <c r="AR1012" s="11"/>
      <c r="AS1012" s="11"/>
      <c r="AT1012" s="11"/>
    </row>
    <row r="1013" spans="39:46">
      <c r="AM1013" s="10"/>
      <c r="AN1013" s="9"/>
      <c r="AO1013" s="11"/>
      <c r="AP1013" s="11"/>
      <c r="AQ1013" s="11"/>
      <c r="AR1013" s="11"/>
      <c r="AS1013" s="11"/>
      <c r="AT1013" s="11"/>
    </row>
    <row r="1014" spans="39:46">
      <c r="AM1014" s="10"/>
      <c r="AN1014" s="9"/>
      <c r="AO1014" s="11"/>
      <c r="AP1014" s="11"/>
      <c r="AQ1014" s="11"/>
      <c r="AR1014" s="11"/>
      <c r="AS1014" s="11"/>
      <c r="AT1014" s="11"/>
    </row>
    <row r="1015" spans="39:46">
      <c r="AM1015" s="10"/>
      <c r="AN1015" s="9"/>
      <c r="AO1015" s="11"/>
      <c r="AP1015" s="11"/>
      <c r="AQ1015" s="11"/>
      <c r="AR1015" s="11"/>
      <c r="AS1015" s="11"/>
      <c r="AT1015" s="11"/>
    </row>
    <row r="1016" spans="39:46">
      <c r="AM1016" s="10"/>
      <c r="AN1016" s="9"/>
      <c r="AO1016" s="11"/>
      <c r="AP1016" s="11"/>
      <c r="AQ1016" s="11"/>
      <c r="AR1016" s="11"/>
      <c r="AS1016" s="11"/>
      <c r="AT1016" s="11"/>
    </row>
    <row r="1017" spans="39:46">
      <c r="AM1017" s="10"/>
      <c r="AN1017" s="9"/>
      <c r="AO1017" s="11"/>
      <c r="AP1017" s="11"/>
      <c r="AQ1017" s="11"/>
      <c r="AR1017" s="11"/>
      <c r="AS1017" s="11"/>
      <c r="AT1017" s="11"/>
    </row>
    <row r="1018" spans="39:46">
      <c r="AM1018" s="10"/>
      <c r="AN1018" s="9"/>
      <c r="AO1018" s="11"/>
      <c r="AP1018" s="11"/>
      <c r="AQ1018" s="11"/>
      <c r="AR1018" s="11"/>
      <c r="AS1018" s="11"/>
      <c r="AT1018" s="11"/>
    </row>
    <row r="1019" spans="39:46">
      <c r="AM1019" s="10"/>
      <c r="AN1019" s="9"/>
      <c r="AO1019" s="11"/>
      <c r="AP1019" s="11"/>
      <c r="AQ1019" s="11"/>
      <c r="AR1019" s="11"/>
      <c r="AS1019" s="11"/>
      <c r="AT1019" s="11"/>
    </row>
    <row r="1020" spans="39:46">
      <c r="AM1020" s="10"/>
      <c r="AN1020" s="9"/>
      <c r="AO1020" s="11"/>
      <c r="AP1020" s="11"/>
      <c r="AQ1020" s="11"/>
      <c r="AR1020" s="11"/>
      <c r="AS1020" s="11"/>
      <c r="AT1020" s="11"/>
    </row>
    <row r="1021" spans="39:46">
      <c r="AM1021" s="10"/>
      <c r="AN1021" s="9"/>
      <c r="AO1021" s="11"/>
      <c r="AP1021" s="11"/>
      <c r="AQ1021" s="11"/>
      <c r="AR1021" s="11"/>
      <c r="AS1021" s="11"/>
      <c r="AT1021" s="11"/>
    </row>
    <row r="1022" spans="39:46">
      <c r="AM1022" s="10"/>
      <c r="AN1022" s="9"/>
      <c r="AO1022" s="11"/>
      <c r="AP1022" s="11"/>
      <c r="AQ1022" s="11"/>
      <c r="AR1022" s="11"/>
      <c r="AS1022" s="11"/>
      <c r="AT1022" s="11"/>
    </row>
    <row r="1023" spans="39:46">
      <c r="AM1023" s="10"/>
      <c r="AN1023" s="9"/>
      <c r="AO1023" s="11"/>
      <c r="AP1023" s="11"/>
      <c r="AQ1023" s="11"/>
      <c r="AR1023" s="11"/>
      <c r="AS1023" s="11"/>
      <c r="AT1023" s="11"/>
    </row>
    <row r="1024" spans="39:46">
      <c r="AM1024" s="10"/>
      <c r="AN1024" s="9"/>
      <c r="AO1024" s="11"/>
      <c r="AP1024" s="11"/>
      <c r="AQ1024" s="11"/>
      <c r="AR1024" s="11"/>
      <c r="AS1024" s="11"/>
      <c r="AT1024" s="11"/>
    </row>
    <row r="1025" spans="39:46">
      <c r="AM1025" s="10"/>
      <c r="AN1025" s="9"/>
      <c r="AO1025" s="11"/>
      <c r="AP1025" s="11"/>
      <c r="AQ1025" s="11"/>
      <c r="AR1025" s="11"/>
      <c r="AS1025" s="11"/>
      <c r="AT1025" s="11"/>
    </row>
    <row r="1026" spans="39:46">
      <c r="AM1026" s="10"/>
      <c r="AN1026" s="9"/>
      <c r="AO1026" s="11"/>
      <c r="AP1026" s="11"/>
      <c r="AQ1026" s="11"/>
      <c r="AR1026" s="11"/>
      <c r="AS1026" s="11"/>
      <c r="AT1026" s="11"/>
    </row>
    <row r="1027" spans="39:46">
      <c r="AM1027" s="10"/>
      <c r="AN1027" s="9"/>
      <c r="AO1027" s="11"/>
      <c r="AP1027" s="11"/>
      <c r="AQ1027" s="11"/>
      <c r="AR1027" s="11"/>
      <c r="AS1027" s="11"/>
      <c r="AT1027" s="11"/>
    </row>
    <row r="1028" spans="39:46">
      <c r="AM1028" s="10"/>
      <c r="AN1028" s="9"/>
      <c r="AO1028" s="11"/>
      <c r="AP1028" s="11"/>
      <c r="AQ1028" s="11"/>
      <c r="AR1028" s="11"/>
      <c r="AS1028" s="11"/>
      <c r="AT1028" s="11"/>
    </row>
    <row r="1029" spans="39:46">
      <c r="AM1029" s="10"/>
      <c r="AN1029" s="9"/>
      <c r="AO1029" s="11"/>
      <c r="AP1029" s="11"/>
      <c r="AQ1029" s="11"/>
      <c r="AR1029" s="11"/>
      <c r="AS1029" s="11"/>
      <c r="AT1029" s="11"/>
    </row>
    <row r="1030" spans="39:46">
      <c r="AM1030" s="10"/>
      <c r="AN1030" s="9"/>
      <c r="AO1030" s="11"/>
      <c r="AP1030" s="11"/>
      <c r="AQ1030" s="11"/>
      <c r="AR1030" s="11"/>
      <c r="AS1030" s="11"/>
      <c r="AT1030" s="11"/>
    </row>
    <row r="1031" spans="39:46">
      <c r="AM1031" s="10"/>
      <c r="AN1031" s="9"/>
      <c r="AO1031" s="11"/>
      <c r="AP1031" s="11"/>
      <c r="AQ1031" s="11"/>
      <c r="AR1031" s="11"/>
      <c r="AS1031" s="11"/>
      <c r="AT1031" s="11"/>
    </row>
    <row r="1032" spans="39:46">
      <c r="AM1032" s="10"/>
      <c r="AN1032" s="9"/>
      <c r="AO1032" s="11"/>
      <c r="AP1032" s="11"/>
      <c r="AQ1032" s="11"/>
      <c r="AR1032" s="11"/>
      <c r="AS1032" s="11"/>
      <c r="AT1032" s="11"/>
    </row>
    <row r="1033" spans="39:46">
      <c r="AM1033" s="10"/>
      <c r="AN1033" s="9"/>
      <c r="AO1033" s="11"/>
      <c r="AP1033" s="11"/>
      <c r="AQ1033" s="11"/>
      <c r="AR1033" s="11"/>
      <c r="AS1033" s="11"/>
      <c r="AT1033" s="11"/>
    </row>
    <row r="1034" spans="39:46">
      <c r="AM1034" s="10"/>
      <c r="AN1034" s="9"/>
      <c r="AO1034" s="11"/>
      <c r="AP1034" s="11"/>
      <c r="AQ1034" s="11"/>
      <c r="AR1034" s="11"/>
      <c r="AS1034" s="11"/>
      <c r="AT1034" s="11"/>
    </row>
    <row r="1035" spans="39:46">
      <c r="AM1035" s="10"/>
      <c r="AN1035" s="9"/>
      <c r="AO1035" s="11"/>
      <c r="AP1035" s="11"/>
      <c r="AQ1035" s="11"/>
      <c r="AR1035" s="11"/>
      <c r="AS1035" s="11"/>
      <c r="AT1035" s="11"/>
    </row>
    <row r="1036" spans="39:46">
      <c r="AM1036" s="10"/>
      <c r="AN1036" s="9"/>
      <c r="AO1036" s="11"/>
      <c r="AP1036" s="11"/>
      <c r="AQ1036" s="11"/>
      <c r="AR1036" s="11"/>
      <c r="AS1036" s="11"/>
      <c r="AT1036" s="11"/>
    </row>
    <row r="1037" spans="39:46">
      <c r="AM1037" s="10"/>
      <c r="AN1037" s="9"/>
      <c r="AO1037" s="11"/>
      <c r="AP1037" s="11"/>
      <c r="AQ1037" s="11"/>
      <c r="AR1037" s="11"/>
      <c r="AS1037" s="11"/>
      <c r="AT1037" s="11"/>
    </row>
    <row r="1038" spans="39:46">
      <c r="AM1038" s="10"/>
      <c r="AN1038" s="9"/>
      <c r="AO1038" s="11"/>
      <c r="AP1038" s="11"/>
      <c r="AQ1038" s="11"/>
      <c r="AR1038" s="11"/>
      <c r="AS1038" s="11"/>
      <c r="AT1038" s="11"/>
    </row>
    <row r="1039" spans="39:46">
      <c r="AM1039" s="10"/>
      <c r="AN1039" s="9"/>
      <c r="AO1039" s="11"/>
      <c r="AP1039" s="11"/>
      <c r="AQ1039" s="11"/>
      <c r="AR1039" s="11"/>
      <c r="AS1039" s="11"/>
      <c r="AT1039" s="11"/>
    </row>
    <row r="1040" spans="39:46">
      <c r="AM1040" s="10"/>
      <c r="AN1040" s="9"/>
      <c r="AO1040" s="11"/>
      <c r="AP1040" s="11"/>
      <c r="AQ1040" s="11"/>
      <c r="AR1040" s="11"/>
      <c r="AS1040" s="11"/>
      <c r="AT1040" s="11"/>
    </row>
    <row r="1041" spans="39:46">
      <c r="AM1041" s="10"/>
      <c r="AN1041" s="9"/>
      <c r="AO1041" s="11"/>
      <c r="AP1041" s="11"/>
      <c r="AQ1041" s="11"/>
      <c r="AR1041" s="11"/>
      <c r="AS1041" s="11"/>
      <c r="AT1041" s="11"/>
    </row>
    <row r="1042" spans="39:46">
      <c r="AM1042" s="10"/>
      <c r="AN1042" s="9"/>
      <c r="AO1042" s="11"/>
      <c r="AP1042" s="11"/>
      <c r="AQ1042" s="11"/>
      <c r="AR1042" s="11"/>
      <c r="AS1042" s="11"/>
      <c r="AT1042" s="11"/>
    </row>
    <row r="1043" spans="39:46">
      <c r="AM1043" s="10"/>
      <c r="AN1043" s="9"/>
      <c r="AO1043" s="11"/>
      <c r="AP1043" s="11"/>
      <c r="AQ1043" s="11"/>
      <c r="AR1043" s="11"/>
      <c r="AS1043" s="11"/>
      <c r="AT1043" s="11"/>
    </row>
    <row r="1044" spans="39:46">
      <c r="AM1044" s="10"/>
      <c r="AN1044" s="9"/>
      <c r="AO1044" s="11"/>
      <c r="AP1044" s="11"/>
      <c r="AQ1044" s="11"/>
      <c r="AR1044" s="11"/>
      <c r="AS1044" s="11"/>
      <c r="AT1044" s="11"/>
    </row>
    <row r="1045" spans="39:46">
      <c r="AM1045" s="10"/>
      <c r="AN1045" s="9"/>
      <c r="AO1045" s="11"/>
      <c r="AP1045" s="11"/>
      <c r="AQ1045" s="11"/>
      <c r="AR1045" s="11"/>
      <c r="AS1045" s="11"/>
      <c r="AT1045" s="11"/>
    </row>
    <row r="1046" spans="39:46">
      <c r="AM1046" s="10"/>
      <c r="AN1046" s="9"/>
      <c r="AO1046" s="11"/>
      <c r="AP1046" s="11"/>
      <c r="AQ1046" s="11"/>
      <c r="AR1046" s="11"/>
      <c r="AS1046" s="11"/>
      <c r="AT1046" s="11"/>
    </row>
    <row r="1047" spans="39:46">
      <c r="AM1047" s="10"/>
      <c r="AN1047" s="9"/>
      <c r="AO1047" s="11"/>
      <c r="AP1047" s="11"/>
      <c r="AQ1047" s="11"/>
      <c r="AR1047" s="11"/>
      <c r="AS1047" s="11"/>
      <c r="AT1047" s="11"/>
    </row>
    <row r="1048" spans="39:46">
      <c r="AM1048" s="10"/>
      <c r="AN1048" s="9"/>
      <c r="AO1048" s="11"/>
      <c r="AP1048" s="11"/>
      <c r="AQ1048" s="11"/>
      <c r="AR1048" s="11"/>
      <c r="AS1048" s="11"/>
      <c r="AT1048" s="11"/>
    </row>
    <row r="1049" spans="39:46">
      <c r="AM1049" s="10"/>
      <c r="AN1049" s="9"/>
      <c r="AO1049" s="11"/>
      <c r="AP1049" s="11"/>
      <c r="AQ1049" s="11"/>
      <c r="AR1049" s="11"/>
      <c r="AS1049" s="11"/>
      <c r="AT1049" s="11"/>
    </row>
    <row r="1050" spans="39:46">
      <c r="AM1050" s="10"/>
      <c r="AN1050" s="9"/>
      <c r="AO1050" s="11"/>
      <c r="AP1050" s="11"/>
      <c r="AQ1050" s="11"/>
      <c r="AR1050" s="11"/>
      <c r="AS1050" s="11"/>
      <c r="AT1050" s="11"/>
    </row>
    <row r="1051" spans="39:46">
      <c r="AM1051" s="10"/>
      <c r="AN1051" s="9"/>
      <c r="AO1051" s="11"/>
      <c r="AP1051" s="11"/>
      <c r="AQ1051" s="11"/>
      <c r="AR1051" s="11"/>
      <c r="AS1051" s="11"/>
      <c r="AT1051" s="11"/>
    </row>
    <row r="1052" spans="39:46">
      <c r="AM1052" s="10"/>
      <c r="AN1052" s="9"/>
      <c r="AO1052" s="11"/>
      <c r="AP1052" s="11"/>
      <c r="AQ1052" s="11"/>
      <c r="AR1052" s="11"/>
      <c r="AS1052" s="11"/>
      <c r="AT1052" s="11"/>
    </row>
    <row r="1053" spans="39:46">
      <c r="AM1053" s="10"/>
      <c r="AN1053" s="9"/>
      <c r="AO1053" s="11"/>
      <c r="AP1053" s="11"/>
      <c r="AQ1053" s="11"/>
      <c r="AR1053" s="11"/>
      <c r="AS1053" s="11"/>
      <c r="AT1053" s="11"/>
    </row>
    <row r="1054" spans="39:46">
      <c r="AM1054" s="10"/>
      <c r="AN1054" s="9"/>
      <c r="AO1054" s="11"/>
      <c r="AP1054" s="11"/>
      <c r="AQ1054" s="11"/>
      <c r="AR1054" s="11"/>
      <c r="AS1054" s="11"/>
      <c r="AT1054" s="11"/>
    </row>
    <row r="1055" spans="39:46">
      <c r="AM1055" s="10"/>
      <c r="AN1055" s="9"/>
      <c r="AO1055" s="11"/>
      <c r="AP1055" s="11"/>
      <c r="AQ1055" s="11"/>
      <c r="AR1055" s="11"/>
      <c r="AS1055" s="11"/>
      <c r="AT1055" s="11"/>
    </row>
    <row r="1056" spans="39:46">
      <c r="AM1056" s="10"/>
      <c r="AN1056" s="9"/>
      <c r="AO1056" s="11"/>
      <c r="AP1056" s="11"/>
      <c r="AQ1056" s="11"/>
      <c r="AR1056" s="11"/>
      <c r="AS1056" s="11"/>
      <c r="AT1056" s="11"/>
    </row>
    <row r="1057" spans="39:46">
      <c r="AM1057" s="10"/>
      <c r="AN1057" s="9"/>
      <c r="AO1057" s="11"/>
      <c r="AP1057" s="11"/>
      <c r="AQ1057" s="11"/>
      <c r="AR1057" s="11"/>
      <c r="AS1057" s="11"/>
      <c r="AT1057" s="11"/>
    </row>
    <row r="1058" spans="39:46">
      <c r="AM1058" s="10"/>
      <c r="AN1058" s="9"/>
      <c r="AO1058" s="11"/>
      <c r="AP1058" s="11"/>
      <c r="AQ1058" s="11"/>
      <c r="AR1058" s="11"/>
      <c r="AS1058" s="11"/>
      <c r="AT1058" s="11"/>
    </row>
    <row r="1059" spans="39:46">
      <c r="AM1059" s="10"/>
      <c r="AN1059" s="9"/>
      <c r="AO1059" s="11"/>
      <c r="AP1059" s="11"/>
      <c r="AQ1059" s="11"/>
      <c r="AR1059" s="11"/>
      <c r="AS1059" s="11"/>
      <c r="AT1059" s="11"/>
    </row>
    <row r="1060" spans="39:46">
      <c r="AM1060" s="10"/>
      <c r="AN1060" s="9"/>
      <c r="AO1060" s="11"/>
      <c r="AP1060" s="11"/>
      <c r="AQ1060" s="11"/>
      <c r="AR1060" s="11"/>
      <c r="AS1060" s="11"/>
      <c r="AT1060" s="11"/>
    </row>
    <row r="1061" spans="39:46">
      <c r="AM1061" s="10"/>
      <c r="AN1061" s="9"/>
      <c r="AO1061" s="11"/>
      <c r="AP1061" s="11"/>
      <c r="AQ1061" s="11"/>
      <c r="AR1061" s="11"/>
      <c r="AS1061" s="11"/>
      <c r="AT1061" s="11"/>
    </row>
    <row r="1062" spans="39:46">
      <c r="AM1062" s="10"/>
      <c r="AN1062" s="9"/>
      <c r="AO1062" s="11"/>
      <c r="AP1062" s="11"/>
      <c r="AQ1062" s="11"/>
      <c r="AR1062" s="11"/>
      <c r="AS1062" s="11"/>
      <c r="AT1062" s="11"/>
    </row>
    <row r="1063" spans="39:46">
      <c r="AM1063" s="10"/>
      <c r="AN1063" s="9"/>
      <c r="AO1063" s="11"/>
      <c r="AP1063" s="11"/>
      <c r="AQ1063" s="11"/>
      <c r="AR1063" s="11"/>
      <c r="AS1063" s="11"/>
      <c r="AT1063" s="11"/>
    </row>
    <row r="1064" spans="39:46">
      <c r="AM1064" s="10"/>
      <c r="AN1064" s="9"/>
      <c r="AO1064" s="11"/>
      <c r="AP1064" s="11"/>
      <c r="AQ1064" s="11"/>
      <c r="AR1064" s="11"/>
      <c r="AS1064" s="11"/>
      <c r="AT1064" s="11"/>
    </row>
    <row r="1065" spans="39:46">
      <c r="AM1065" s="10"/>
      <c r="AN1065" s="9"/>
      <c r="AO1065" s="11"/>
      <c r="AP1065" s="11"/>
      <c r="AQ1065" s="11"/>
      <c r="AR1065" s="11"/>
      <c r="AS1065" s="11"/>
      <c r="AT1065" s="11"/>
    </row>
    <row r="1066" spans="39:46">
      <c r="AM1066" s="10"/>
      <c r="AN1066" s="9"/>
      <c r="AO1066" s="11"/>
      <c r="AP1066" s="11"/>
      <c r="AQ1066" s="11"/>
      <c r="AR1066" s="11"/>
      <c r="AS1066" s="11"/>
      <c r="AT1066" s="11"/>
    </row>
    <row r="1067" spans="39:46">
      <c r="AM1067" s="10"/>
      <c r="AN1067" s="9"/>
      <c r="AO1067" s="11"/>
      <c r="AP1067" s="11"/>
      <c r="AQ1067" s="11"/>
      <c r="AR1067" s="11"/>
      <c r="AS1067" s="11"/>
      <c r="AT1067" s="11"/>
    </row>
    <row r="1068" spans="39:46">
      <c r="AM1068" s="10"/>
      <c r="AN1068" s="9"/>
      <c r="AO1068" s="11"/>
      <c r="AP1068" s="11"/>
      <c r="AQ1068" s="11"/>
      <c r="AR1068" s="11"/>
      <c r="AS1068" s="11"/>
      <c r="AT1068" s="11"/>
    </row>
    <row r="1069" spans="39:46">
      <c r="AM1069" s="10"/>
      <c r="AN1069" s="9"/>
      <c r="AO1069" s="11"/>
      <c r="AP1069" s="11"/>
      <c r="AQ1069" s="11"/>
      <c r="AR1069" s="11"/>
      <c r="AS1069" s="11"/>
      <c r="AT1069" s="11"/>
    </row>
    <row r="1070" spans="39:46">
      <c r="AM1070" s="10"/>
      <c r="AN1070" s="9"/>
      <c r="AO1070" s="11"/>
      <c r="AP1070" s="11"/>
      <c r="AQ1070" s="11"/>
      <c r="AR1070" s="11"/>
      <c r="AS1070" s="11"/>
      <c r="AT1070" s="11"/>
    </row>
    <row r="1071" spans="39:46">
      <c r="AM1071" s="10"/>
      <c r="AN1071" s="9"/>
      <c r="AO1071" s="11"/>
      <c r="AP1071" s="11"/>
      <c r="AQ1071" s="11"/>
      <c r="AR1071" s="11"/>
      <c r="AS1071" s="11"/>
      <c r="AT1071" s="11"/>
    </row>
    <row r="1072" spans="39:46">
      <c r="AM1072" s="10"/>
      <c r="AN1072" s="9"/>
      <c r="AO1072" s="11"/>
      <c r="AP1072" s="11"/>
      <c r="AQ1072" s="11"/>
      <c r="AR1072" s="11"/>
      <c r="AS1072" s="11"/>
      <c r="AT1072" s="11"/>
    </row>
    <row r="1073" spans="39:46">
      <c r="AM1073" s="10"/>
      <c r="AN1073" s="9"/>
      <c r="AO1073" s="11"/>
      <c r="AP1073" s="11"/>
      <c r="AQ1073" s="11"/>
      <c r="AR1073" s="11"/>
      <c r="AS1073" s="11"/>
      <c r="AT1073" s="11"/>
    </row>
    <row r="1074" spans="39:46">
      <c r="AM1074" s="10"/>
      <c r="AN1074" s="9"/>
      <c r="AO1074" s="11"/>
      <c r="AP1074" s="11"/>
      <c r="AQ1074" s="11"/>
      <c r="AR1074" s="11"/>
      <c r="AS1074" s="11"/>
      <c r="AT1074" s="11"/>
    </row>
    <row r="1075" spans="39:46">
      <c r="AM1075" s="10"/>
      <c r="AN1075" s="9"/>
      <c r="AO1075" s="11"/>
      <c r="AP1075" s="11"/>
      <c r="AQ1075" s="11"/>
      <c r="AR1075" s="11"/>
      <c r="AS1075" s="11"/>
      <c r="AT1075" s="11"/>
    </row>
    <row r="1076" spans="39:46">
      <c r="AM1076" s="10"/>
      <c r="AN1076" s="9"/>
      <c r="AO1076" s="11"/>
      <c r="AP1076" s="11"/>
      <c r="AQ1076" s="11"/>
      <c r="AR1076" s="11"/>
      <c r="AS1076" s="11"/>
      <c r="AT1076" s="11"/>
    </row>
    <row r="1077" spans="39:46">
      <c r="AM1077" s="10"/>
      <c r="AN1077" s="9"/>
      <c r="AO1077" s="11"/>
      <c r="AP1077" s="11"/>
      <c r="AQ1077" s="11"/>
      <c r="AR1077" s="11"/>
      <c r="AS1077" s="11"/>
      <c r="AT1077" s="11"/>
    </row>
    <row r="1078" spans="39:46">
      <c r="AM1078" s="10"/>
      <c r="AN1078" s="9"/>
      <c r="AO1078" s="11"/>
      <c r="AP1078" s="11"/>
      <c r="AQ1078" s="11"/>
      <c r="AR1078" s="11"/>
      <c r="AS1078" s="11"/>
      <c r="AT1078" s="11"/>
    </row>
    <row r="1079" spans="39:46">
      <c r="AM1079" s="10"/>
      <c r="AN1079" s="9"/>
      <c r="AO1079" s="11"/>
      <c r="AP1079" s="11"/>
      <c r="AQ1079" s="11"/>
      <c r="AR1079" s="11"/>
      <c r="AS1079" s="11"/>
      <c r="AT1079" s="11"/>
    </row>
    <row r="1080" spans="39:46">
      <c r="AM1080" s="10"/>
      <c r="AN1080" s="9"/>
      <c r="AO1080" s="11"/>
      <c r="AP1080" s="11"/>
      <c r="AQ1080" s="11"/>
      <c r="AR1080" s="11"/>
      <c r="AS1080" s="11"/>
      <c r="AT1080" s="11"/>
    </row>
    <row r="1081" spans="39:46">
      <c r="AM1081" s="10"/>
      <c r="AN1081" s="9"/>
      <c r="AO1081" s="11"/>
      <c r="AP1081" s="11"/>
      <c r="AQ1081" s="11"/>
      <c r="AR1081" s="11"/>
      <c r="AS1081" s="11"/>
      <c r="AT1081" s="11"/>
    </row>
    <row r="1082" spans="39:46">
      <c r="AM1082" s="10"/>
      <c r="AN1082" s="9"/>
      <c r="AO1082" s="11"/>
      <c r="AP1082" s="11"/>
      <c r="AQ1082" s="11"/>
      <c r="AR1082" s="11"/>
      <c r="AS1082" s="11"/>
      <c r="AT1082" s="11"/>
    </row>
    <row r="1083" spans="39:46">
      <c r="AM1083" s="10"/>
      <c r="AN1083" s="9"/>
      <c r="AO1083" s="11"/>
      <c r="AP1083" s="11"/>
      <c r="AQ1083" s="11"/>
      <c r="AR1083" s="11"/>
      <c r="AS1083" s="11"/>
      <c r="AT1083" s="11"/>
    </row>
    <row r="1084" spans="39:46">
      <c r="AM1084" s="10"/>
      <c r="AN1084" s="9"/>
      <c r="AO1084" s="11"/>
      <c r="AP1084" s="11"/>
      <c r="AQ1084" s="11"/>
      <c r="AR1084" s="11"/>
      <c r="AS1084" s="11"/>
      <c r="AT1084" s="11"/>
    </row>
    <row r="1085" spans="39:46">
      <c r="AM1085" s="10"/>
      <c r="AN1085" s="9"/>
      <c r="AO1085" s="11"/>
      <c r="AP1085" s="11"/>
      <c r="AQ1085" s="11"/>
      <c r="AR1085" s="11"/>
      <c r="AS1085" s="11"/>
      <c r="AT1085" s="11"/>
    </row>
    <row r="1086" spans="39:46">
      <c r="AM1086" s="10"/>
      <c r="AN1086" s="9"/>
      <c r="AO1086" s="11"/>
      <c r="AP1086" s="11"/>
      <c r="AQ1086" s="11"/>
      <c r="AR1086" s="11"/>
      <c r="AS1086" s="11"/>
      <c r="AT1086" s="11"/>
    </row>
    <row r="1087" spans="39:46">
      <c r="AM1087" s="10"/>
      <c r="AN1087" s="9"/>
      <c r="AO1087" s="11"/>
      <c r="AP1087" s="11"/>
      <c r="AQ1087" s="11"/>
      <c r="AR1087" s="11"/>
      <c r="AS1087" s="11"/>
      <c r="AT1087" s="11"/>
    </row>
    <row r="1088" spans="39:46">
      <c r="AM1088" s="10"/>
      <c r="AN1088" s="9"/>
      <c r="AO1088" s="11"/>
      <c r="AP1088" s="11"/>
      <c r="AQ1088" s="11"/>
      <c r="AR1088" s="11"/>
      <c r="AS1088" s="11"/>
      <c r="AT1088" s="11"/>
    </row>
    <row r="1089" spans="39:46">
      <c r="AM1089" s="10"/>
      <c r="AN1089" s="9"/>
      <c r="AO1089" s="11"/>
      <c r="AP1089" s="11"/>
      <c r="AQ1089" s="11"/>
      <c r="AR1089" s="11"/>
      <c r="AS1089" s="11"/>
      <c r="AT1089" s="11"/>
    </row>
    <row r="1090" spans="39:46">
      <c r="AM1090" s="10"/>
      <c r="AN1090" s="9"/>
      <c r="AO1090" s="11"/>
      <c r="AP1090" s="11"/>
      <c r="AQ1090" s="11"/>
      <c r="AR1090" s="11"/>
      <c r="AS1090" s="11"/>
      <c r="AT1090" s="11"/>
    </row>
    <row r="1091" spans="39:46">
      <c r="AM1091" s="10"/>
      <c r="AN1091" s="9"/>
      <c r="AO1091" s="11"/>
      <c r="AP1091" s="11"/>
      <c r="AQ1091" s="11"/>
      <c r="AR1091" s="11"/>
      <c r="AS1091" s="11"/>
      <c r="AT1091" s="11"/>
    </row>
    <row r="1092" spans="39:46">
      <c r="AM1092" s="10"/>
      <c r="AN1092" s="9"/>
      <c r="AO1092" s="11"/>
      <c r="AP1092" s="11"/>
      <c r="AQ1092" s="11"/>
      <c r="AR1092" s="11"/>
      <c r="AS1092" s="11"/>
      <c r="AT1092" s="11"/>
    </row>
    <row r="1093" spans="39:46">
      <c r="AM1093" s="10"/>
      <c r="AN1093" s="9"/>
      <c r="AO1093" s="11"/>
      <c r="AP1093" s="11"/>
      <c r="AQ1093" s="11"/>
      <c r="AR1093" s="11"/>
      <c r="AS1093" s="11"/>
      <c r="AT1093" s="11"/>
    </row>
    <row r="1094" spans="39:46">
      <c r="AM1094" s="10"/>
      <c r="AN1094" s="9"/>
      <c r="AO1094" s="11"/>
      <c r="AP1094" s="11"/>
      <c r="AQ1094" s="11"/>
      <c r="AR1094" s="11"/>
      <c r="AS1094" s="11"/>
      <c r="AT1094" s="11"/>
    </row>
    <row r="1095" spans="39:46">
      <c r="AM1095" s="10"/>
      <c r="AN1095" s="9"/>
      <c r="AO1095" s="11"/>
      <c r="AP1095" s="11"/>
      <c r="AQ1095" s="11"/>
      <c r="AR1095" s="11"/>
      <c r="AS1095" s="11"/>
      <c r="AT1095" s="11"/>
    </row>
    <row r="1096" spans="39:46">
      <c r="AM1096" s="10"/>
      <c r="AN1096" s="9"/>
      <c r="AO1096" s="11"/>
      <c r="AP1096" s="11"/>
      <c r="AQ1096" s="11"/>
      <c r="AR1096" s="11"/>
      <c r="AS1096" s="11"/>
      <c r="AT1096" s="11"/>
    </row>
    <row r="1097" spans="39:46">
      <c r="AM1097" s="10"/>
      <c r="AN1097" s="9"/>
      <c r="AO1097" s="11"/>
      <c r="AP1097" s="11"/>
      <c r="AQ1097" s="11"/>
      <c r="AR1097" s="11"/>
      <c r="AS1097" s="11"/>
      <c r="AT1097" s="11"/>
    </row>
    <row r="1098" spans="39:46">
      <c r="AM1098" s="10"/>
      <c r="AN1098" s="9"/>
      <c r="AO1098" s="11"/>
      <c r="AP1098" s="11"/>
      <c r="AQ1098" s="11"/>
      <c r="AR1098" s="11"/>
      <c r="AS1098" s="11"/>
      <c r="AT1098" s="11"/>
    </row>
    <row r="1099" spans="39:46">
      <c r="AM1099" s="10"/>
      <c r="AN1099" s="9"/>
      <c r="AO1099" s="11"/>
      <c r="AP1099" s="11"/>
      <c r="AQ1099" s="11"/>
      <c r="AR1099" s="11"/>
      <c r="AS1099" s="11"/>
      <c r="AT1099" s="11"/>
    </row>
    <row r="1100" spans="39:46">
      <c r="AM1100" s="10"/>
      <c r="AN1100" s="9"/>
      <c r="AO1100" s="11"/>
      <c r="AP1100" s="11"/>
      <c r="AQ1100" s="11"/>
      <c r="AR1100" s="11"/>
      <c r="AS1100" s="11"/>
      <c r="AT1100" s="11"/>
    </row>
    <row r="1101" spans="39:46">
      <c r="AM1101" s="10"/>
      <c r="AN1101" s="9"/>
      <c r="AO1101" s="11"/>
      <c r="AP1101" s="11"/>
      <c r="AQ1101" s="11"/>
      <c r="AR1101" s="11"/>
      <c r="AS1101" s="11"/>
      <c r="AT1101" s="11"/>
    </row>
    <row r="1102" spans="39:46">
      <c r="AM1102" s="10"/>
      <c r="AN1102" s="9"/>
      <c r="AO1102" s="11"/>
      <c r="AP1102" s="11"/>
      <c r="AQ1102" s="11"/>
      <c r="AR1102" s="11"/>
      <c r="AS1102" s="11"/>
      <c r="AT1102" s="11"/>
    </row>
    <row r="1103" spans="39:46">
      <c r="AM1103" s="10"/>
      <c r="AN1103" s="9"/>
      <c r="AO1103" s="11"/>
      <c r="AP1103" s="11"/>
      <c r="AQ1103" s="11"/>
      <c r="AR1103" s="11"/>
      <c r="AS1103" s="11"/>
      <c r="AT1103" s="11"/>
    </row>
    <row r="1104" spans="39:46">
      <c r="AM1104" s="10"/>
      <c r="AN1104" s="9"/>
      <c r="AO1104" s="11"/>
      <c r="AP1104" s="11"/>
      <c r="AQ1104" s="11"/>
      <c r="AR1104" s="11"/>
      <c r="AS1104" s="11"/>
      <c r="AT1104" s="11"/>
    </row>
    <row r="1105" spans="39:46">
      <c r="AM1105" s="10"/>
      <c r="AN1105" s="9"/>
      <c r="AO1105" s="11"/>
      <c r="AP1105" s="11"/>
      <c r="AQ1105" s="11"/>
      <c r="AR1105" s="11"/>
      <c r="AS1105" s="11"/>
      <c r="AT1105" s="11"/>
    </row>
    <row r="1106" spans="39:46">
      <c r="AM1106" s="10"/>
      <c r="AN1106" s="9"/>
      <c r="AO1106" s="11"/>
      <c r="AP1106" s="11"/>
      <c r="AQ1106" s="11"/>
      <c r="AR1106" s="11"/>
      <c r="AS1106" s="11"/>
      <c r="AT1106" s="11"/>
    </row>
    <row r="1107" spans="39:46">
      <c r="AM1107" s="10"/>
      <c r="AN1107" s="9"/>
      <c r="AO1107" s="11"/>
      <c r="AP1107" s="11"/>
      <c r="AQ1107" s="11"/>
      <c r="AR1107" s="11"/>
      <c r="AS1107" s="11"/>
      <c r="AT1107" s="11"/>
    </row>
    <row r="1108" spans="39:46">
      <c r="AM1108" s="10"/>
      <c r="AN1108" s="9"/>
      <c r="AO1108" s="11"/>
      <c r="AP1108" s="11"/>
      <c r="AQ1108" s="11"/>
      <c r="AR1108" s="11"/>
      <c r="AS1108" s="11"/>
      <c r="AT1108" s="11"/>
    </row>
    <row r="1109" spans="39:46">
      <c r="AM1109" s="10"/>
      <c r="AN1109" s="9"/>
      <c r="AO1109" s="11"/>
      <c r="AP1109" s="11"/>
      <c r="AQ1109" s="11"/>
      <c r="AR1109" s="11"/>
      <c r="AS1109" s="11"/>
      <c r="AT1109" s="11"/>
    </row>
    <row r="1110" spans="39:46">
      <c r="AM1110" s="10"/>
      <c r="AN1110" s="9"/>
      <c r="AO1110" s="11"/>
      <c r="AP1110" s="11"/>
      <c r="AQ1110" s="11"/>
      <c r="AR1110" s="11"/>
      <c r="AS1110" s="11"/>
      <c r="AT1110" s="11"/>
    </row>
    <row r="1111" spans="39:46">
      <c r="AM1111" s="10"/>
      <c r="AN1111" s="9"/>
      <c r="AO1111" s="11"/>
      <c r="AP1111" s="11"/>
      <c r="AQ1111" s="11"/>
      <c r="AR1111" s="11"/>
      <c r="AS1111" s="11"/>
      <c r="AT1111" s="11"/>
    </row>
    <row r="1112" spans="39:46">
      <c r="AM1112" s="10"/>
      <c r="AN1112" s="9"/>
      <c r="AO1112" s="11"/>
      <c r="AP1112" s="11"/>
      <c r="AQ1112" s="11"/>
      <c r="AR1112" s="11"/>
      <c r="AS1112" s="11"/>
      <c r="AT1112" s="11"/>
    </row>
    <row r="1113" spans="39:46">
      <c r="AM1113" s="10"/>
      <c r="AN1113" s="9"/>
      <c r="AO1113" s="11"/>
      <c r="AP1113" s="11"/>
      <c r="AQ1113" s="11"/>
      <c r="AR1113" s="11"/>
      <c r="AS1113" s="11"/>
      <c r="AT1113" s="11"/>
    </row>
    <row r="1114" spans="39:46">
      <c r="AM1114" s="10"/>
      <c r="AN1114" s="9"/>
      <c r="AO1114" s="11"/>
      <c r="AP1114" s="11"/>
      <c r="AQ1114" s="11"/>
      <c r="AR1114" s="11"/>
      <c r="AS1114" s="11"/>
      <c r="AT1114" s="11"/>
    </row>
    <row r="1115" spans="39:46">
      <c r="AM1115" s="10"/>
      <c r="AN1115" s="9"/>
      <c r="AO1115" s="11"/>
      <c r="AP1115" s="11"/>
      <c r="AQ1115" s="11"/>
      <c r="AR1115" s="11"/>
      <c r="AS1115" s="11"/>
      <c r="AT1115" s="11"/>
    </row>
    <row r="1116" spans="39:46">
      <c r="AM1116" s="10"/>
      <c r="AN1116" s="9"/>
      <c r="AO1116" s="11"/>
      <c r="AP1116" s="11"/>
      <c r="AQ1116" s="11"/>
      <c r="AR1116" s="11"/>
      <c r="AS1116" s="11"/>
      <c r="AT1116" s="11"/>
    </row>
    <row r="1117" spans="39:46">
      <c r="AM1117" s="10"/>
      <c r="AN1117" s="9"/>
      <c r="AO1117" s="11"/>
      <c r="AP1117" s="11"/>
      <c r="AQ1117" s="11"/>
      <c r="AR1117" s="11"/>
      <c r="AS1117" s="11"/>
      <c r="AT1117" s="11"/>
    </row>
    <row r="1118" spans="39:46">
      <c r="AM1118" s="10"/>
      <c r="AN1118" s="9"/>
      <c r="AO1118" s="11"/>
      <c r="AP1118" s="11"/>
      <c r="AQ1118" s="11"/>
      <c r="AR1118" s="11"/>
      <c r="AS1118" s="11"/>
      <c r="AT1118" s="11"/>
    </row>
    <row r="1119" spans="39:46">
      <c r="AM1119" s="10"/>
      <c r="AN1119" s="9"/>
      <c r="AO1119" s="11"/>
      <c r="AP1119" s="11"/>
      <c r="AQ1119" s="11"/>
      <c r="AR1119" s="11"/>
      <c r="AS1119" s="11"/>
      <c r="AT1119" s="11"/>
    </row>
    <row r="1120" spans="39:46">
      <c r="AM1120" s="10"/>
      <c r="AN1120" s="9"/>
      <c r="AO1120" s="11"/>
      <c r="AP1120" s="11"/>
      <c r="AQ1120" s="11"/>
      <c r="AR1120" s="11"/>
      <c r="AS1120" s="11"/>
      <c r="AT1120" s="11"/>
    </row>
    <row r="1121" spans="39:46">
      <c r="AM1121" s="10"/>
      <c r="AN1121" s="9"/>
      <c r="AO1121" s="11"/>
      <c r="AP1121" s="11"/>
      <c r="AQ1121" s="11"/>
      <c r="AR1121" s="11"/>
      <c r="AS1121" s="11"/>
      <c r="AT1121" s="11"/>
    </row>
    <row r="1122" spans="39:46">
      <c r="AM1122" s="10"/>
      <c r="AN1122" s="9"/>
      <c r="AO1122" s="11"/>
      <c r="AP1122" s="11"/>
      <c r="AQ1122" s="11"/>
      <c r="AR1122" s="11"/>
      <c r="AS1122" s="11"/>
      <c r="AT1122" s="11"/>
    </row>
    <row r="1123" spans="39:46">
      <c r="AM1123" s="10"/>
      <c r="AN1123" s="9"/>
      <c r="AO1123" s="11"/>
      <c r="AP1123" s="11"/>
      <c r="AQ1123" s="11"/>
      <c r="AR1123" s="11"/>
      <c r="AS1123" s="11"/>
      <c r="AT1123" s="11"/>
    </row>
    <row r="1124" spans="39:46">
      <c r="AM1124" s="10"/>
      <c r="AN1124" s="9"/>
      <c r="AO1124" s="11"/>
      <c r="AP1124" s="11"/>
      <c r="AQ1124" s="11"/>
      <c r="AR1124" s="11"/>
      <c r="AS1124" s="11"/>
      <c r="AT1124" s="11"/>
    </row>
    <row r="1125" spans="39:46">
      <c r="AM1125" s="10"/>
      <c r="AN1125" s="9"/>
      <c r="AO1125" s="11"/>
      <c r="AP1125" s="11"/>
      <c r="AQ1125" s="11"/>
      <c r="AR1125" s="11"/>
      <c r="AS1125" s="11"/>
      <c r="AT1125" s="11"/>
    </row>
    <row r="1126" spans="39:46">
      <c r="AM1126" s="10"/>
      <c r="AN1126" s="9"/>
      <c r="AO1126" s="11"/>
      <c r="AP1126" s="11"/>
      <c r="AQ1126" s="11"/>
      <c r="AR1126" s="11"/>
      <c r="AS1126" s="11"/>
      <c r="AT1126" s="11"/>
    </row>
    <row r="1127" spans="39:46">
      <c r="AM1127" s="10"/>
      <c r="AN1127" s="9"/>
      <c r="AO1127" s="11"/>
      <c r="AP1127" s="11"/>
      <c r="AQ1127" s="11"/>
      <c r="AR1127" s="11"/>
      <c r="AS1127" s="11"/>
      <c r="AT1127" s="11"/>
    </row>
    <row r="1128" spans="39:46">
      <c r="AM1128" s="10"/>
      <c r="AN1128" s="9"/>
      <c r="AO1128" s="11"/>
      <c r="AP1128" s="11"/>
      <c r="AQ1128" s="11"/>
      <c r="AR1128" s="11"/>
      <c r="AS1128" s="11"/>
      <c r="AT1128" s="11"/>
    </row>
    <row r="1129" spans="39:46">
      <c r="AM1129" s="10"/>
      <c r="AN1129" s="9"/>
      <c r="AO1129" s="11"/>
      <c r="AP1129" s="11"/>
      <c r="AQ1129" s="11"/>
      <c r="AR1129" s="11"/>
      <c r="AS1129" s="11"/>
      <c r="AT1129" s="11"/>
    </row>
    <row r="1130" spans="39:46">
      <c r="AM1130" s="10"/>
      <c r="AN1130" s="9"/>
      <c r="AO1130" s="11"/>
      <c r="AP1130" s="11"/>
      <c r="AQ1130" s="11"/>
      <c r="AR1130" s="11"/>
      <c r="AS1130" s="11"/>
      <c r="AT1130" s="11"/>
    </row>
    <row r="1131" spans="39:46">
      <c r="AM1131" s="10"/>
      <c r="AN1131" s="9"/>
      <c r="AO1131" s="11"/>
      <c r="AP1131" s="11"/>
      <c r="AQ1131" s="11"/>
      <c r="AR1131" s="11"/>
      <c r="AS1131" s="11"/>
      <c r="AT1131" s="11"/>
    </row>
    <row r="1132" spans="39:46">
      <c r="AM1132" s="10"/>
      <c r="AN1132" s="9"/>
      <c r="AO1132" s="11"/>
      <c r="AP1132" s="11"/>
      <c r="AQ1132" s="11"/>
      <c r="AR1132" s="11"/>
      <c r="AS1132" s="11"/>
      <c r="AT1132" s="11"/>
    </row>
    <row r="1133" spans="39:46">
      <c r="AM1133" s="10"/>
      <c r="AN1133" s="9"/>
      <c r="AO1133" s="11"/>
      <c r="AP1133" s="11"/>
      <c r="AQ1133" s="11"/>
      <c r="AR1133" s="11"/>
      <c r="AS1133" s="11"/>
      <c r="AT1133" s="11"/>
    </row>
    <row r="1134" spans="39:46">
      <c r="AM1134" s="10"/>
      <c r="AN1134" s="9"/>
      <c r="AO1134" s="11"/>
      <c r="AP1134" s="11"/>
      <c r="AQ1134" s="11"/>
      <c r="AR1134" s="11"/>
      <c r="AS1134" s="11"/>
      <c r="AT1134" s="11"/>
    </row>
    <row r="1135" spans="39:46">
      <c r="AM1135" s="10"/>
      <c r="AN1135" s="9"/>
      <c r="AO1135" s="11"/>
      <c r="AP1135" s="11"/>
      <c r="AQ1135" s="11"/>
      <c r="AR1135" s="11"/>
      <c r="AS1135" s="11"/>
      <c r="AT1135" s="11"/>
    </row>
    <row r="1136" spans="39:46">
      <c r="AM1136" s="10"/>
      <c r="AN1136" s="9"/>
      <c r="AO1136" s="11"/>
      <c r="AP1136" s="11"/>
      <c r="AQ1136" s="11"/>
      <c r="AR1136" s="11"/>
      <c r="AS1136" s="11"/>
      <c r="AT1136" s="11"/>
    </row>
    <row r="1137" spans="39:46">
      <c r="AM1137" s="10"/>
      <c r="AN1137" s="9"/>
      <c r="AO1137" s="11"/>
      <c r="AP1137" s="11"/>
      <c r="AQ1137" s="11"/>
      <c r="AR1137" s="11"/>
      <c r="AS1137" s="11"/>
      <c r="AT1137" s="11"/>
    </row>
    <row r="1138" spans="39:46">
      <c r="AM1138" s="10"/>
      <c r="AN1138" s="9"/>
      <c r="AO1138" s="11"/>
      <c r="AP1138" s="11"/>
      <c r="AQ1138" s="11"/>
      <c r="AR1138" s="11"/>
      <c r="AS1138" s="11"/>
      <c r="AT1138" s="11"/>
    </row>
    <row r="1139" spans="39:46">
      <c r="AM1139" s="10"/>
      <c r="AN1139" s="9"/>
      <c r="AO1139" s="11"/>
      <c r="AP1139" s="11"/>
      <c r="AQ1139" s="11"/>
      <c r="AR1139" s="11"/>
      <c r="AS1139" s="11"/>
      <c r="AT1139" s="11"/>
    </row>
    <row r="1140" spans="39:46">
      <c r="AM1140" s="10"/>
      <c r="AN1140" s="9"/>
      <c r="AO1140" s="11"/>
      <c r="AP1140" s="11"/>
      <c r="AQ1140" s="11"/>
      <c r="AR1140" s="11"/>
      <c r="AS1140" s="11"/>
      <c r="AT1140" s="11"/>
    </row>
    <row r="1141" spans="39:46">
      <c r="AM1141" s="10"/>
      <c r="AN1141" s="9"/>
      <c r="AO1141" s="11"/>
      <c r="AP1141" s="11"/>
      <c r="AQ1141" s="11"/>
      <c r="AR1141" s="11"/>
      <c r="AS1141" s="11"/>
      <c r="AT1141" s="11"/>
    </row>
    <row r="1142" spans="39:46">
      <c r="AM1142" s="10"/>
      <c r="AN1142" s="9"/>
      <c r="AO1142" s="11"/>
      <c r="AP1142" s="11"/>
      <c r="AQ1142" s="11"/>
      <c r="AR1142" s="11"/>
      <c r="AS1142" s="11"/>
      <c r="AT1142" s="11"/>
    </row>
    <row r="1143" spans="39:46">
      <c r="AM1143" s="10"/>
      <c r="AN1143" s="9"/>
      <c r="AO1143" s="11"/>
      <c r="AP1143" s="11"/>
      <c r="AQ1143" s="11"/>
      <c r="AR1143" s="11"/>
      <c r="AS1143" s="11"/>
      <c r="AT1143" s="11"/>
    </row>
    <row r="1144" spans="39:46">
      <c r="AM1144" s="10"/>
      <c r="AN1144" s="9"/>
      <c r="AO1144" s="11"/>
      <c r="AP1144" s="11"/>
      <c r="AQ1144" s="11"/>
      <c r="AR1144" s="11"/>
      <c r="AS1144" s="11"/>
      <c r="AT1144" s="11"/>
    </row>
    <row r="1145" spans="39:46">
      <c r="AM1145" s="10"/>
      <c r="AN1145" s="9"/>
      <c r="AO1145" s="11"/>
      <c r="AP1145" s="11"/>
      <c r="AQ1145" s="11"/>
      <c r="AR1145" s="11"/>
      <c r="AS1145" s="11"/>
      <c r="AT1145" s="11"/>
    </row>
    <row r="1146" spans="39:46">
      <c r="AM1146" s="10"/>
      <c r="AN1146" s="9"/>
      <c r="AO1146" s="11"/>
      <c r="AP1146" s="11"/>
      <c r="AQ1146" s="11"/>
      <c r="AR1146" s="11"/>
      <c r="AS1146" s="11"/>
      <c r="AT1146" s="11"/>
    </row>
    <row r="1147" spans="39:46">
      <c r="AM1147" s="10"/>
      <c r="AN1147" s="9"/>
      <c r="AO1147" s="11"/>
      <c r="AP1147" s="11"/>
      <c r="AQ1147" s="11"/>
      <c r="AR1147" s="11"/>
      <c r="AS1147" s="11"/>
      <c r="AT1147" s="11"/>
    </row>
    <row r="1148" spans="39:46">
      <c r="AM1148" s="10"/>
      <c r="AN1148" s="9"/>
      <c r="AO1148" s="11"/>
      <c r="AP1148" s="11"/>
      <c r="AQ1148" s="11"/>
      <c r="AR1148" s="11"/>
      <c r="AS1148" s="11"/>
      <c r="AT1148" s="11"/>
    </row>
    <row r="1149" spans="39:46">
      <c r="AM1149" s="10"/>
      <c r="AN1149" s="9"/>
      <c r="AO1149" s="11"/>
      <c r="AP1149" s="11"/>
      <c r="AQ1149" s="11"/>
      <c r="AR1149" s="11"/>
      <c r="AS1149" s="11"/>
      <c r="AT1149" s="11"/>
    </row>
    <row r="1150" spans="39:46">
      <c r="AM1150" s="10"/>
      <c r="AN1150" s="9"/>
      <c r="AO1150" s="11"/>
      <c r="AP1150" s="11"/>
      <c r="AQ1150" s="11"/>
      <c r="AR1150" s="11"/>
      <c r="AS1150" s="11"/>
      <c r="AT1150" s="11"/>
    </row>
    <row r="1151" spans="39:46">
      <c r="AM1151" s="10"/>
      <c r="AN1151" s="9"/>
      <c r="AO1151" s="11"/>
      <c r="AP1151" s="11"/>
      <c r="AQ1151" s="11"/>
      <c r="AR1151" s="11"/>
      <c r="AS1151" s="11"/>
      <c r="AT1151" s="11"/>
    </row>
    <row r="1152" spans="39:46">
      <c r="AM1152" s="10"/>
      <c r="AN1152" s="9"/>
      <c r="AO1152" s="11"/>
      <c r="AP1152" s="11"/>
      <c r="AQ1152" s="11"/>
      <c r="AR1152" s="11"/>
      <c r="AS1152" s="11"/>
      <c r="AT1152" s="11"/>
    </row>
    <row r="1153" spans="39:46">
      <c r="AM1153" s="10"/>
      <c r="AN1153" s="9"/>
      <c r="AO1153" s="11"/>
      <c r="AP1153" s="11"/>
      <c r="AQ1153" s="11"/>
      <c r="AR1153" s="11"/>
      <c r="AS1153" s="11"/>
      <c r="AT1153" s="11"/>
    </row>
    <row r="1154" spans="39:46">
      <c r="AM1154" s="10"/>
      <c r="AN1154" s="9"/>
      <c r="AO1154" s="11"/>
      <c r="AP1154" s="11"/>
      <c r="AQ1154" s="11"/>
      <c r="AR1154" s="11"/>
      <c r="AS1154" s="11"/>
      <c r="AT1154" s="11"/>
    </row>
    <row r="1155" spans="39:46">
      <c r="AM1155" s="10"/>
      <c r="AN1155" s="9"/>
      <c r="AO1155" s="11"/>
      <c r="AP1155" s="11"/>
      <c r="AQ1155" s="11"/>
      <c r="AR1155" s="11"/>
      <c r="AS1155" s="11"/>
      <c r="AT1155" s="11"/>
    </row>
    <row r="1156" spans="39:46">
      <c r="AM1156" s="10"/>
      <c r="AN1156" s="9"/>
      <c r="AO1156" s="11"/>
      <c r="AP1156" s="11"/>
      <c r="AQ1156" s="11"/>
      <c r="AR1156" s="11"/>
      <c r="AS1156" s="11"/>
      <c r="AT1156" s="11"/>
    </row>
    <row r="1157" spans="39:46">
      <c r="AM1157" s="10"/>
      <c r="AN1157" s="9"/>
      <c r="AO1157" s="11"/>
      <c r="AP1157" s="11"/>
      <c r="AQ1157" s="11"/>
      <c r="AR1157" s="11"/>
      <c r="AS1157" s="11"/>
      <c r="AT1157" s="11"/>
    </row>
    <row r="1158" spans="39:46">
      <c r="AM1158" s="10"/>
      <c r="AN1158" s="9"/>
      <c r="AO1158" s="11"/>
      <c r="AP1158" s="11"/>
      <c r="AQ1158" s="11"/>
      <c r="AR1158" s="11"/>
      <c r="AS1158" s="11"/>
      <c r="AT1158" s="11"/>
    </row>
    <row r="1159" spans="39:46">
      <c r="AM1159" s="10"/>
      <c r="AN1159" s="9"/>
      <c r="AO1159" s="11"/>
      <c r="AP1159" s="11"/>
      <c r="AQ1159" s="11"/>
      <c r="AR1159" s="11"/>
      <c r="AS1159" s="11"/>
      <c r="AT1159" s="11"/>
    </row>
    <row r="1160" spans="39:46">
      <c r="AM1160" s="10"/>
      <c r="AN1160" s="9"/>
      <c r="AO1160" s="11"/>
      <c r="AP1160" s="11"/>
      <c r="AQ1160" s="11"/>
      <c r="AR1160" s="11"/>
      <c r="AS1160" s="11"/>
      <c r="AT1160" s="11"/>
    </row>
    <row r="1161" spans="39:46">
      <c r="AM1161" s="10"/>
      <c r="AN1161" s="9"/>
      <c r="AO1161" s="11"/>
      <c r="AP1161" s="11"/>
      <c r="AQ1161" s="11"/>
      <c r="AR1161" s="11"/>
      <c r="AS1161" s="11"/>
      <c r="AT1161" s="11"/>
    </row>
    <row r="1162" spans="39:46">
      <c r="AM1162" s="10"/>
      <c r="AN1162" s="9"/>
      <c r="AO1162" s="11"/>
      <c r="AP1162" s="11"/>
      <c r="AQ1162" s="11"/>
      <c r="AR1162" s="11"/>
      <c r="AS1162" s="11"/>
      <c r="AT1162" s="11"/>
    </row>
    <row r="1163" spans="39:46">
      <c r="AM1163" s="10"/>
      <c r="AN1163" s="9"/>
      <c r="AO1163" s="11"/>
      <c r="AP1163" s="11"/>
      <c r="AQ1163" s="11"/>
      <c r="AR1163" s="11"/>
      <c r="AS1163" s="11"/>
      <c r="AT1163" s="11"/>
    </row>
    <row r="1164" spans="39:46">
      <c r="AM1164" s="10"/>
      <c r="AN1164" s="9"/>
      <c r="AO1164" s="11"/>
      <c r="AP1164" s="11"/>
      <c r="AQ1164" s="11"/>
      <c r="AR1164" s="11"/>
      <c r="AS1164" s="11"/>
      <c r="AT1164" s="11"/>
    </row>
    <row r="1165" spans="39:46">
      <c r="AM1165" s="10"/>
      <c r="AN1165" s="9"/>
      <c r="AO1165" s="11"/>
      <c r="AP1165" s="11"/>
      <c r="AQ1165" s="11"/>
      <c r="AR1165" s="11"/>
      <c r="AS1165" s="11"/>
      <c r="AT1165" s="11"/>
    </row>
    <row r="1166" spans="39:46">
      <c r="AM1166" s="10"/>
      <c r="AN1166" s="9"/>
      <c r="AO1166" s="11"/>
      <c r="AP1166" s="11"/>
      <c r="AQ1166" s="11"/>
      <c r="AR1166" s="11"/>
      <c r="AS1166" s="11"/>
      <c r="AT1166" s="11"/>
    </row>
    <row r="1167" spans="39:46">
      <c r="AM1167" s="10"/>
      <c r="AN1167" s="9"/>
      <c r="AO1167" s="11"/>
      <c r="AP1167" s="11"/>
      <c r="AQ1167" s="11"/>
      <c r="AR1167" s="11"/>
      <c r="AS1167" s="11"/>
      <c r="AT1167" s="11"/>
    </row>
    <row r="1168" spans="39:46">
      <c r="AM1168" s="10"/>
      <c r="AN1168" s="9"/>
      <c r="AO1168" s="11"/>
      <c r="AP1168" s="11"/>
      <c r="AQ1168" s="11"/>
      <c r="AR1168" s="11"/>
      <c r="AS1168" s="11"/>
      <c r="AT1168" s="11"/>
    </row>
    <row r="1169" spans="39:46">
      <c r="AM1169" s="10"/>
      <c r="AN1169" s="9"/>
      <c r="AO1169" s="11"/>
      <c r="AP1169" s="11"/>
      <c r="AQ1169" s="11"/>
      <c r="AR1169" s="11"/>
      <c r="AS1169" s="11"/>
      <c r="AT1169" s="11"/>
    </row>
    <row r="1170" spans="39:46">
      <c r="AM1170" s="10"/>
      <c r="AN1170" s="9"/>
      <c r="AO1170" s="11"/>
      <c r="AP1170" s="11"/>
      <c r="AQ1170" s="11"/>
      <c r="AR1170" s="11"/>
      <c r="AS1170" s="11"/>
      <c r="AT1170" s="11"/>
    </row>
    <row r="1171" spans="39:46">
      <c r="AM1171" s="10"/>
      <c r="AN1171" s="9"/>
      <c r="AO1171" s="11"/>
      <c r="AP1171" s="11"/>
      <c r="AQ1171" s="11"/>
      <c r="AR1171" s="11"/>
      <c r="AS1171" s="11"/>
      <c r="AT1171" s="11"/>
    </row>
    <row r="1172" spans="39:46">
      <c r="AM1172" s="10"/>
      <c r="AN1172" s="9"/>
      <c r="AO1172" s="11"/>
      <c r="AP1172" s="11"/>
      <c r="AQ1172" s="11"/>
      <c r="AR1172" s="11"/>
      <c r="AS1172" s="11"/>
      <c r="AT1172" s="11"/>
    </row>
    <row r="1173" spans="39:46">
      <c r="AM1173" s="10"/>
      <c r="AN1173" s="9"/>
      <c r="AO1173" s="11"/>
      <c r="AP1173" s="11"/>
      <c r="AQ1173" s="11"/>
      <c r="AR1173" s="11"/>
      <c r="AS1173" s="11"/>
      <c r="AT1173" s="11"/>
    </row>
    <row r="1174" spans="39:46">
      <c r="AM1174" s="10"/>
      <c r="AN1174" s="9"/>
      <c r="AO1174" s="11"/>
      <c r="AP1174" s="11"/>
      <c r="AQ1174" s="11"/>
      <c r="AR1174" s="11"/>
      <c r="AS1174" s="11"/>
      <c r="AT1174" s="11"/>
    </row>
    <row r="1175" spans="39:46">
      <c r="AM1175" s="10"/>
      <c r="AN1175" s="9"/>
      <c r="AO1175" s="11"/>
      <c r="AP1175" s="11"/>
      <c r="AQ1175" s="11"/>
      <c r="AR1175" s="11"/>
      <c r="AS1175" s="11"/>
      <c r="AT1175" s="11"/>
    </row>
    <row r="1176" spans="39:46">
      <c r="AM1176" s="10"/>
      <c r="AN1176" s="9"/>
      <c r="AO1176" s="11"/>
      <c r="AP1176" s="11"/>
      <c r="AQ1176" s="11"/>
      <c r="AR1176" s="11"/>
      <c r="AS1176" s="11"/>
      <c r="AT1176" s="11"/>
    </row>
    <row r="1177" spans="39:46">
      <c r="AM1177" s="10"/>
      <c r="AN1177" s="9"/>
      <c r="AO1177" s="11"/>
      <c r="AP1177" s="11"/>
      <c r="AQ1177" s="11"/>
      <c r="AR1177" s="11"/>
      <c r="AS1177" s="11"/>
      <c r="AT1177" s="11"/>
    </row>
    <row r="1178" spans="39:46">
      <c r="AM1178" s="10"/>
      <c r="AN1178" s="9"/>
      <c r="AO1178" s="11"/>
      <c r="AP1178" s="11"/>
      <c r="AQ1178" s="11"/>
      <c r="AR1178" s="11"/>
      <c r="AS1178" s="11"/>
      <c r="AT1178" s="11"/>
    </row>
    <row r="1179" spans="39:46">
      <c r="AM1179" s="10"/>
      <c r="AN1179" s="9"/>
      <c r="AO1179" s="11"/>
      <c r="AP1179" s="11"/>
      <c r="AQ1179" s="11"/>
      <c r="AR1179" s="11"/>
      <c r="AS1179" s="11"/>
      <c r="AT1179" s="11"/>
    </row>
    <row r="1180" spans="39:46">
      <c r="AM1180" s="10"/>
      <c r="AN1180" s="9"/>
      <c r="AO1180" s="11"/>
      <c r="AP1180" s="11"/>
      <c r="AQ1180" s="11"/>
      <c r="AR1180" s="11"/>
      <c r="AS1180" s="11"/>
      <c r="AT1180" s="11"/>
    </row>
    <row r="1181" spans="39:46">
      <c r="AM1181" s="10"/>
      <c r="AN1181" s="9"/>
      <c r="AO1181" s="11"/>
      <c r="AP1181" s="11"/>
      <c r="AQ1181" s="11"/>
      <c r="AR1181" s="11"/>
      <c r="AS1181" s="11"/>
      <c r="AT1181" s="11"/>
    </row>
    <row r="1182" spans="39:46">
      <c r="AM1182" s="10"/>
      <c r="AN1182" s="9"/>
      <c r="AO1182" s="11"/>
      <c r="AP1182" s="11"/>
      <c r="AQ1182" s="11"/>
      <c r="AR1182" s="11"/>
      <c r="AS1182" s="11"/>
      <c r="AT1182" s="11"/>
    </row>
    <row r="1183" spans="39:46">
      <c r="AM1183" s="10"/>
      <c r="AN1183" s="9"/>
      <c r="AO1183" s="11"/>
      <c r="AP1183" s="11"/>
      <c r="AQ1183" s="11"/>
      <c r="AR1183" s="11"/>
      <c r="AS1183" s="11"/>
      <c r="AT1183" s="11"/>
    </row>
    <row r="1184" spans="39:46">
      <c r="AM1184" s="10"/>
      <c r="AN1184" s="9"/>
      <c r="AO1184" s="11"/>
      <c r="AP1184" s="11"/>
      <c r="AQ1184" s="11"/>
      <c r="AR1184" s="11"/>
      <c r="AS1184" s="11"/>
      <c r="AT1184" s="11"/>
    </row>
    <row r="1185" spans="39:46">
      <c r="AM1185" s="10"/>
      <c r="AN1185" s="9"/>
      <c r="AO1185" s="11"/>
      <c r="AP1185" s="11"/>
      <c r="AQ1185" s="11"/>
      <c r="AR1185" s="11"/>
      <c r="AS1185" s="11"/>
      <c r="AT1185" s="11"/>
    </row>
    <row r="1186" spans="39:46">
      <c r="AM1186" s="10"/>
      <c r="AN1186" s="9"/>
      <c r="AO1186" s="11"/>
      <c r="AP1186" s="11"/>
      <c r="AQ1186" s="11"/>
      <c r="AR1186" s="11"/>
      <c r="AS1186" s="11"/>
      <c r="AT1186" s="11"/>
    </row>
    <row r="1187" spans="39:46">
      <c r="AM1187" s="10"/>
      <c r="AN1187" s="9"/>
      <c r="AO1187" s="11"/>
      <c r="AP1187" s="11"/>
      <c r="AQ1187" s="11"/>
      <c r="AR1187" s="11"/>
      <c r="AS1187" s="11"/>
      <c r="AT1187" s="11"/>
    </row>
    <row r="1188" spans="39:46">
      <c r="AM1188" s="10"/>
      <c r="AN1188" s="9"/>
      <c r="AO1188" s="11"/>
      <c r="AP1188" s="11"/>
      <c r="AQ1188" s="11"/>
      <c r="AR1188" s="11"/>
      <c r="AS1188" s="11"/>
      <c r="AT1188" s="11"/>
    </row>
    <row r="1189" spans="39:46">
      <c r="AM1189" s="10"/>
      <c r="AN1189" s="9"/>
      <c r="AO1189" s="11"/>
      <c r="AP1189" s="11"/>
      <c r="AQ1189" s="11"/>
      <c r="AR1189" s="11"/>
      <c r="AS1189" s="11"/>
      <c r="AT1189" s="11"/>
    </row>
    <row r="1190" spans="39:46">
      <c r="AM1190" s="10"/>
      <c r="AN1190" s="9"/>
      <c r="AO1190" s="11"/>
      <c r="AP1190" s="11"/>
      <c r="AQ1190" s="11"/>
      <c r="AR1190" s="11"/>
      <c r="AS1190" s="11"/>
      <c r="AT1190" s="11"/>
    </row>
    <row r="1191" spans="39:46">
      <c r="AM1191" s="10"/>
      <c r="AN1191" s="9"/>
      <c r="AO1191" s="11"/>
      <c r="AP1191" s="11"/>
      <c r="AQ1191" s="11"/>
      <c r="AR1191" s="11"/>
      <c r="AS1191" s="11"/>
      <c r="AT1191" s="11"/>
    </row>
    <row r="1192" spans="39:46">
      <c r="AM1192" s="10"/>
      <c r="AN1192" s="9"/>
      <c r="AO1192" s="11"/>
      <c r="AP1192" s="11"/>
      <c r="AQ1192" s="11"/>
      <c r="AR1192" s="11"/>
      <c r="AS1192" s="11"/>
      <c r="AT1192" s="11"/>
    </row>
    <row r="1193" spans="39:46">
      <c r="AM1193" s="10"/>
      <c r="AN1193" s="9"/>
      <c r="AO1193" s="11"/>
      <c r="AP1193" s="11"/>
      <c r="AQ1193" s="11"/>
      <c r="AR1193" s="11"/>
      <c r="AS1193" s="11"/>
      <c r="AT1193" s="11"/>
    </row>
    <row r="1194" spans="39:46">
      <c r="AM1194" s="10"/>
      <c r="AN1194" s="9"/>
      <c r="AO1194" s="11"/>
      <c r="AP1194" s="11"/>
      <c r="AQ1194" s="11"/>
      <c r="AR1194" s="11"/>
      <c r="AS1194" s="11"/>
      <c r="AT1194" s="11"/>
    </row>
    <row r="1195" spans="39:46">
      <c r="AM1195" s="10"/>
      <c r="AN1195" s="9"/>
      <c r="AO1195" s="11"/>
      <c r="AP1195" s="11"/>
      <c r="AQ1195" s="11"/>
      <c r="AR1195" s="11"/>
      <c r="AS1195" s="11"/>
      <c r="AT1195" s="11"/>
    </row>
    <row r="1196" spans="39:46">
      <c r="AM1196" s="10"/>
      <c r="AN1196" s="9"/>
      <c r="AO1196" s="11"/>
      <c r="AP1196" s="11"/>
      <c r="AQ1196" s="11"/>
      <c r="AR1196" s="11"/>
      <c r="AS1196" s="11"/>
      <c r="AT1196" s="11"/>
    </row>
    <row r="1197" spans="39:46">
      <c r="AM1197" s="10"/>
      <c r="AN1197" s="9"/>
      <c r="AO1197" s="11"/>
      <c r="AP1197" s="11"/>
      <c r="AQ1197" s="11"/>
      <c r="AR1197" s="11"/>
      <c r="AS1197" s="11"/>
      <c r="AT1197" s="11"/>
    </row>
    <row r="1198" spans="39:46">
      <c r="AM1198" s="10"/>
      <c r="AN1198" s="9"/>
      <c r="AO1198" s="11"/>
      <c r="AP1198" s="11"/>
      <c r="AQ1198" s="11"/>
      <c r="AR1198" s="11"/>
      <c r="AS1198" s="11"/>
      <c r="AT1198" s="11"/>
    </row>
    <row r="1199" spans="39:46">
      <c r="AM1199" s="10"/>
      <c r="AN1199" s="9"/>
      <c r="AO1199" s="11"/>
      <c r="AP1199" s="11"/>
      <c r="AQ1199" s="11"/>
      <c r="AR1199" s="11"/>
      <c r="AS1199" s="11"/>
      <c r="AT1199" s="11"/>
    </row>
    <row r="1200" spans="39:46">
      <c r="AM1200" s="10"/>
      <c r="AN1200" s="9"/>
      <c r="AO1200" s="11"/>
      <c r="AP1200" s="11"/>
      <c r="AQ1200" s="11"/>
      <c r="AR1200" s="11"/>
      <c r="AS1200" s="11"/>
      <c r="AT1200" s="11"/>
    </row>
    <row r="1201" spans="39:46">
      <c r="AM1201" s="10"/>
      <c r="AN1201" s="9"/>
      <c r="AO1201" s="11"/>
      <c r="AP1201" s="11"/>
      <c r="AQ1201" s="11"/>
      <c r="AR1201" s="11"/>
      <c r="AS1201" s="11"/>
      <c r="AT1201" s="11"/>
    </row>
    <row r="1202" spans="39:46">
      <c r="AM1202" s="10"/>
      <c r="AN1202" s="9"/>
      <c r="AO1202" s="11"/>
      <c r="AP1202" s="11"/>
      <c r="AQ1202" s="11"/>
      <c r="AR1202" s="11"/>
      <c r="AS1202" s="11"/>
      <c r="AT1202" s="11"/>
    </row>
    <row r="1203" spans="39:46">
      <c r="AM1203" s="10"/>
      <c r="AN1203" s="9"/>
      <c r="AO1203" s="11"/>
      <c r="AP1203" s="11"/>
      <c r="AQ1203" s="11"/>
      <c r="AR1203" s="11"/>
      <c r="AS1203" s="11"/>
      <c r="AT1203" s="11"/>
    </row>
    <row r="1204" spans="39:46">
      <c r="AM1204" s="10"/>
      <c r="AN1204" s="9"/>
      <c r="AO1204" s="11"/>
      <c r="AP1204" s="11"/>
      <c r="AQ1204" s="11"/>
      <c r="AR1204" s="11"/>
      <c r="AS1204" s="11"/>
      <c r="AT1204" s="11"/>
    </row>
    <row r="1205" spans="39:46">
      <c r="AM1205" s="10"/>
      <c r="AN1205" s="9"/>
      <c r="AO1205" s="11"/>
      <c r="AP1205" s="11"/>
      <c r="AQ1205" s="11"/>
      <c r="AR1205" s="11"/>
      <c r="AS1205" s="11"/>
      <c r="AT1205" s="11"/>
    </row>
    <row r="1206" spans="39:46">
      <c r="AM1206" s="10"/>
      <c r="AN1206" s="9"/>
      <c r="AO1206" s="11"/>
      <c r="AP1206" s="11"/>
      <c r="AQ1206" s="11"/>
      <c r="AR1206" s="11"/>
      <c r="AS1206" s="11"/>
      <c r="AT1206" s="11"/>
    </row>
    <row r="1207" spans="39:46">
      <c r="AM1207" s="10"/>
      <c r="AN1207" s="9"/>
      <c r="AO1207" s="11"/>
      <c r="AP1207" s="11"/>
      <c r="AQ1207" s="11"/>
      <c r="AR1207" s="11"/>
      <c r="AS1207" s="11"/>
      <c r="AT1207" s="11"/>
    </row>
    <row r="1208" spans="39:46">
      <c r="AM1208" s="10"/>
      <c r="AN1208" s="9"/>
      <c r="AO1208" s="11"/>
      <c r="AP1208" s="11"/>
      <c r="AQ1208" s="11"/>
      <c r="AR1208" s="11"/>
      <c r="AS1208" s="11"/>
      <c r="AT1208" s="11"/>
    </row>
    <row r="1209" spans="39:46">
      <c r="AM1209" s="10"/>
      <c r="AN1209" s="9"/>
      <c r="AO1209" s="11"/>
      <c r="AP1209" s="11"/>
      <c r="AQ1209" s="11"/>
      <c r="AR1209" s="11"/>
      <c r="AS1209" s="11"/>
      <c r="AT1209" s="11"/>
    </row>
    <row r="1210" spans="39:46">
      <c r="AM1210" s="10"/>
      <c r="AN1210" s="9"/>
      <c r="AO1210" s="11"/>
      <c r="AP1210" s="11"/>
      <c r="AQ1210" s="11"/>
      <c r="AR1210" s="11"/>
      <c r="AS1210" s="11"/>
      <c r="AT1210" s="11"/>
    </row>
    <row r="1211" spans="39:46">
      <c r="AM1211" s="10"/>
      <c r="AN1211" s="9"/>
      <c r="AO1211" s="11"/>
      <c r="AP1211" s="11"/>
      <c r="AQ1211" s="11"/>
      <c r="AR1211" s="11"/>
      <c r="AS1211" s="11"/>
      <c r="AT1211" s="11"/>
    </row>
    <row r="1212" spans="39:46">
      <c r="AM1212" s="10"/>
      <c r="AN1212" s="9"/>
      <c r="AO1212" s="11"/>
      <c r="AP1212" s="11"/>
      <c r="AQ1212" s="11"/>
      <c r="AR1212" s="11"/>
      <c r="AS1212" s="11"/>
      <c r="AT1212" s="11"/>
    </row>
    <row r="1213" spans="39:46">
      <c r="AM1213" s="10"/>
      <c r="AN1213" s="9"/>
      <c r="AO1213" s="11"/>
      <c r="AP1213" s="11"/>
      <c r="AQ1213" s="11"/>
      <c r="AR1213" s="11"/>
      <c r="AS1213" s="11"/>
      <c r="AT1213" s="11"/>
    </row>
    <row r="1214" spans="39:46">
      <c r="AM1214" s="10"/>
      <c r="AN1214" s="9"/>
      <c r="AO1214" s="11"/>
      <c r="AP1214" s="11"/>
      <c r="AQ1214" s="11"/>
      <c r="AR1214" s="11"/>
      <c r="AS1214" s="11"/>
      <c r="AT1214" s="11"/>
    </row>
    <row r="1215" spans="39:46">
      <c r="AM1215" s="10"/>
      <c r="AN1215" s="9"/>
      <c r="AO1215" s="11"/>
      <c r="AP1215" s="11"/>
      <c r="AQ1215" s="11"/>
      <c r="AR1215" s="11"/>
      <c r="AS1215" s="11"/>
      <c r="AT1215" s="11"/>
    </row>
    <row r="1216" spans="39:46">
      <c r="AM1216" s="10"/>
      <c r="AN1216" s="9"/>
      <c r="AO1216" s="11"/>
      <c r="AP1216" s="11"/>
      <c r="AQ1216" s="11"/>
      <c r="AR1216" s="11"/>
      <c r="AS1216" s="11"/>
      <c r="AT1216" s="11"/>
    </row>
    <row r="1217" spans="39:46">
      <c r="AM1217" s="10"/>
      <c r="AN1217" s="9"/>
      <c r="AO1217" s="11"/>
      <c r="AP1217" s="11"/>
      <c r="AQ1217" s="11"/>
      <c r="AR1217" s="11"/>
      <c r="AS1217" s="11"/>
      <c r="AT1217" s="11"/>
    </row>
    <row r="1218" spans="39:46">
      <c r="AM1218" s="10"/>
      <c r="AN1218" s="9"/>
      <c r="AO1218" s="11"/>
      <c r="AP1218" s="11"/>
      <c r="AQ1218" s="11"/>
      <c r="AR1218" s="11"/>
      <c r="AS1218" s="11"/>
      <c r="AT1218" s="11"/>
    </row>
    <row r="1219" spans="39:46">
      <c r="AM1219" s="10"/>
      <c r="AN1219" s="9"/>
      <c r="AO1219" s="11"/>
      <c r="AP1219" s="11"/>
      <c r="AQ1219" s="11"/>
      <c r="AR1219" s="11"/>
      <c r="AS1219" s="11"/>
      <c r="AT1219" s="11"/>
    </row>
    <row r="1220" spans="39:46">
      <c r="AM1220" s="10"/>
      <c r="AN1220" s="9"/>
      <c r="AO1220" s="11"/>
      <c r="AP1220" s="11"/>
      <c r="AQ1220" s="11"/>
      <c r="AR1220" s="11"/>
      <c r="AS1220" s="11"/>
      <c r="AT1220" s="11"/>
    </row>
    <row r="1221" spans="39:46">
      <c r="AM1221" s="10"/>
      <c r="AN1221" s="9"/>
      <c r="AO1221" s="11"/>
      <c r="AP1221" s="11"/>
      <c r="AQ1221" s="11"/>
      <c r="AR1221" s="11"/>
      <c r="AS1221" s="11"/>
      <c r="AT1221" s="11"/>
    </row>
    <row r="1222" spans="39:46">
      <c r="AM1222" s="10"/>
      <c r="AN1222" s="9"/>
      <c r="AO1222" s="11"/>
      <c r="AP1222" s="11"/>
      <c r="AQ1222" s="11"/>
      <c r="AR1222" s="11"/>
      <c r="AS1222" s="11"/>
      <c r="AT1222" s="11"/>
    </row>
    <row r="1223" spans="39:46">
      <c r="AM1223" s="10"/>
      <c r="AN1223" s="9"/>
      <c r="AO1223" s="11"/>
      <c r="AP1223" s="11"/>
      <c r="AQ1223" s="11"/>
      <c r="AR1223" s="11"/>
      <c r="AS1223" s="11"/>
      <c r="AT1223" s="11"/>
    </row>
    <row r="1224" spans="39:46">
      <c r="AM1224" s="10"/>
      <c r="AN1224" s="9"/>
      <c r="AO1224" s="11"/>
      <c r="AP1224" s="11"/>
      <c r="AQ1224" s="11"/>
      <c r="AR1224" s="11"/>
      <c r="AS1224" s="11"/>
      <c r="AT1224" s="11"/>
    </row>
    <row r="1225" spans="39:46">
      <c r="AM1225" s="10"/>
      <c r="AN1225" s="9"/>
      <c r="AO1225" s="11"/>
      <c r="AP1225" s="11"/>
      <c r="AQ1225" s="11"/>
      <c r="AR1225" s="11"/>
      <c r="AS1225" s="11"/>
      <c r="AT1225" s="11"/>
    </row>
    <row r="1226" spans="39:46">
      <c r="AM1226" s="10"/>
      <c r="AN1226" s="9"/>
      <c r="AO1226" s="11"/>
      <c r="AP1226" s="11"/>
      <c r="AQ1226" s="11"/>
      <c r="AR1226" s="11"/>
      <c r="AS1226" s="11"/>
      <c r="AT1226" s="11"/>
    </row>
    <row r="1227" spans="39:46">
      <c r="AM1227" s="10"/>
      <c r="AN1227" s="9"/>
      <c r="AO1227" s="11"/>
      <c r="AP1227" s="11"/>
      <c r="AQ1227" s="11"/>
      <c r="AR1227" s="11"/>
      <c r="AS1227" s="11"/>
      <c r="AT1227" s="11"/>
    </row>
    <row r="1228" spans="39:46">
      <c r="AM1228" s="10"/>
      <c r="AN1228" s="9"/>
      <c r="AO1228" s="11"/>
      <c r="AP1228" s="11"/>
      <c r="AQ1228" s="11"/>
      <c r="AR1228" s="11"/>
      <c r="AS1228" s="11"/>
      <c r="AT1228" s="11"/>
    </row>
    <row r="1229" spans="39:46">
      <c r="AM1229" s="10"/>
      <c r="AN1229" s="9"/>
      <c r="AO1229" s="11"/>
      <c r="AP1229" s="11"/>
      <c r="AQ1229" s="11"/>
      <c r="AR1229" s="11"/>
      <c r="AS1229" s="11"/>
      <c r="AT1229" s="11"/>
    </row>
    <row r="1230" spans="39:46">
      <c r="AM1230" s="10"/>
      <c r="AN1230" s="9"/>
      <c r="AO1230" s="11"/>
      <c r="AP1230" s="11"/>
      <c r="AQ1230" s="11"/>
      <c r="AR1230" s="11"/>
      <c r="AS1230" s="11"/>
      <c r="AT1230" s="11"/>
    </row>
    <row r="1231" spans="39:46">
      <c r="AM1231" s="10"/>
      <c r="AN1231" s="9"/>
      <c r="AO1231" s="11"/>
      <c r="AP1231" s="11"/>
      <c r="AQ1231" s="11"/>
      <c r="AR1231" s="11"/>
      <c r="AS1231" s="11"/>
      <c r="AT1231" s="11"/>
    </row>
    <row r="1232" spans="39:46">
      <c r="AM1232" s="10"/>
      <c r="AN1232" s="9"/>
      <c r="AO1232" s="11"/>
      <c r="AP1232" s="11"/>
      <c r="AQ1232" s="11"/>
      <c r="AR1232" s="11"/>
      <c r="AS1232" s="11"/>
      <c r="AT1232" s="11"/>
    </row>
    <row r="1233" spans="39:46">
      <c r="AM1233" s="10"/>
      <c r="AN1233" s="9"/>
      <c r="AO1233" s="11"/>
      <c r="AP1233" s="11"/>
      <c r="AQ1233" s="11"/>
      <c r="AR1233" s="11"/>
      <c r="AS1233" s="11"/>
      <c r="AT1233" s="11"/>
    </row>
    <row r="1234" spans="39:46">
      <c r="AM1234" s="10"/>
      <c r="AN1234" s="9"/>
      <c r="AO1234" s="11"/>
      <c r="AP1234" s="11"/>
      <c r="AQ1234" s="11"/>
      <c r="AR1234" s="11"/>
      <c r="AS1234" s="11"/>
      <c r="AT1234" s="11"/>
    </row>
    <row r="1235" spans="39:46">
      <c r="AM1235" s="10"/>
      <c r="AN1235" s="9"/>
      <c r="AO1235" s="11"/>
      <c r="AP1235" s="11"/>
      <c r="AQ1235" s="11"/>
      <c r="AR1235" s="11"/>
      <c r="AS1235" s="11"/>
      <c r="AT1235" s="11"/>
    </row>
    <row r="1236" spans="39:46">
      <c r="AM1236" s="10"/>
      <c r="AN1236" s="9"/>
      <c r="AO1236" s="11"/>
      <c r="AP1236" s="11"/>
      <c r="AQ1236" s="11"/>
      <c r="AR1236" s="11"/>
      <c r="AS1236" s="11"/>
      <c r="AT1236" s="11"/>
    </row>
    <row r="1237" spans="39:46">
      <c r="AM1237" s="10"/>
      <c r="AN1237" s="9"/>
      <c r="AO1237" s="11"/>
      <c r="AP1237" s="11"/>
      <c r="AQ1237" s="11"/>
      <c r="AR1237" s="11"/>
      <c r="AS1237" s="11"/>
      <c r="AT1237" s="11"/>
    </row>
    <row r="1238" spans="39:46">
      <c r="AM1238" s="10"/>
      <c r="AN1238" s="9"/>
      <c r="AO1238" s="11"/>
      <c r="AP1238" s="11"/>
      <c r="AQ1238" s="11"/>
      <c r="AR1238" s="11"/>
      <c r="AS1238" s="11"/>
      <c r="AT1238" s="11"/>
    </row>
    <row r="1239" spans="39:46">
      <c r="AM1239" s="10"/>
      <c r="AN1239" s="9"/>
      <c r="AO1239" s="11"/>
      <c r="AP1239" s="11"/>
      <c r="AQ1239" s="11"/>
      <c r="AR1239" s="11"/>
      <c r="AS1239" s="11"/>
      <c r="AT1239" s="11"/>
    </row>
    <row r="1240" spans="39:46">
      <c r="AM1240" s="10"/>
      <c r="AN1240" s="9"/>
      <c r="AO1240" s="11"/>
      <c r="AP1240" s="11"/>
      <c r="AQ1240" s="11"/>
      <c r="AR1240" s="11"/>
      <c r="AS1240" s="11"/>
      <c r="AT1240" s="11"/>
    </row>
    <row r="1241" spans="39:46">
      <c r="AM1241" s="10"/>
      <c r="AN1241" s="9"/>
      <c r="AO1241" s="11"/>
      <c r="AP1241" s="11"/>
      <c r="AQ1241" s="11"/>
      <c r="AR1241" s="11"/>
      <c r="AS1241" s="11"/>
      <c r="AT1241" s="11"/>
    </row>
    <row r="1242" spans="39:46">
      <c r="AM1242" s="10"/>
      <c r="AN1242" s="9"/>
      <c r="AO1242" s="11"/>
      <c r="AP1242" s="11"/>
      <c r="AQ1242" s="11"/>
      <c r="AR1242" s="11"/>
      <c r="AS1242" s="11"/>
      <c r="AT1242" s="11"/>
    </row>
    <row r="1243" spans="39:46">
      <c r="AM1243" s="10"/>
      <c r="AN1243" s="9"/>
      <c r="AO1243" s="11"/>
      <c r="AP1243" s="11"/>
      <c r="AQ1243" s="11"/>
      <c r="AR1243" s="11"/>
      <c r="AS1243" s="11"/>
      <c r="AT1243" s="11"/>
    </row>
    <row r="1244" spans="39:46">
      <c r="AM1244" s="10"/>
      <c r="AN1244" s="9"/>
      <c r="AO1244" s="11"/>
      <c r="AP1244" s="11"/>
      <c r="AQ1244" s="11"/>
      <c r="AR1244" s="11"/>
      <c r="AS1244" s="11"/>
      <c r="AT1244" s="11"/>
    </row>
    <row r="1245" spans="39:46">
      <c r="AM1245" s="10"/>
      <c r="AN1245" s="9"/>
      <c r="AO1245" s="11"/>
      <c r="AP1245" s="11"/>
      <c r="AQ1245" s="11"/>
      <c r="AR1245" s="11"/>
      <c r="AS1245" s="11"/>
      <c r="AT1245" s="11"/>
    </row>
    <row r="1246" spans="39:46">
      <c r="AM1246" s="10"/>
      <c r="AN1246" s="9"/>
      <c r="AO1246" s="11"/>
      <c r="AP1246" s="11"/>
      <c r="AQ1246" s="11"/>
      <c r="AR1246" s="11"/>
      <c r="AS1246" s="11"/>
      <c r="AT1246" s="11"/>
    </row>
    <row r="1247" spans="39:46">
      <c r="AM1247" s="10"/>
      <c r="AN1247" s="9"/>
      <c r="AO1247" s="11"/>
      <c r="AP1247" s="11"/>
      <c r="AQ1247" s="11"/>
      <c r="AR1247" s="11"/>
      <c r="AS1247" s="11"/>
      <c r="AT1247" s="11"/>
    </row>
    <row r="1248" spans="39:46">
      <c r="AM1248" s="10"/>
      <c r="AN1248" s="9"/>
      <c r="AO1248" s="11"/>
      <c r="AP1248" s="11"/>
      <c r="AQ1248" s="11"/>
      <c r="AR1248" s="11"/>
      <c r="AS1248" s="11"/>
      <c r="AT1248" s="11"/>
    </row>
    <row r="1249" spans="39:46">
      <c r="AM1249" s="10"/>
      <c r="AN1249" s="9"/>
      <c r="AO1249" s="11"/>
      <c r="AP1249" s="11"/>
      <c r="AQ1249" s="11"/>
      <c r="AR1249" s="11"/>
      <c r="AS1249" s="11"/>
      <c r="AT1249" s="11"/>
    </row>
    <row r="1250" spans="39:46">
      <c r="AM1250" s="10"/>
      <c r="AN1250" s="9"/>
      <c r="AO1250" s="11"/>
      <c r="AP1250" s="11"/>
      <c r="AQ1250" s="11"/>
      <c r="AR1250" s="11"/>
      <c r="AS1250" s="11"/>
      <c r="AT1250" s="11"/>
    </row>
    <row r="1251" spans="39:46">
      <c r="AM1251" s="10"/>
      <c r="AN1251" s="9"/>
      <c r="AO1251" s="11"/>
      <c r="AP1251" s="11"/>
      <c r="AQ1251" s="11"/>
      <c r="AR1251" s="11"/>
      <c r="AS1251" s="11"/>
      <c r="AT1251" s="11"/>
    </row>
    <row r="1252" spans="39:46">
      <c r="AM1252" s="10"/>
      <c r="AN1252" s="9"/>
      <c r="AO1252" s="11"/>
      <c r="AP1252" s="11"/>
      <c r="AQ1252" s="11"/>
      <c r="AR1252" s="11"/>
      <c r="AS1252" s="11"/>
      <c r="AT1252" s="11"/>
    </row>
    <row r="1253" spans="39:46">
      <c r="AM1253" s="10"/>
      <c r="AN1253" s="9"/>
      <c r="AO1253" s="11"/>
      <c r="AP1253" s="11"/>
      <c r="AQ1253" s="11"/>
      <c r="AR1253" s="11"/>
      <c r="AS1253" s="11"/>
      <c r="AT1253" s="11"/>
    </row>
    <row r="1254" spans="39:46">
      <c r="AM1254" s="10"/>
      <c r="AN1254" s="9"/>
      <c r="AO1254" s="11"/>
      <c r="AP1254" s="11"/>
      <c r="AQ1254" s="11"/>
      <c r="AR1254" s="11"/>
      <c r="AS1254" s="11"/>
      <c r="AT1254" s="11"/>
    </row>
    <row r="1255" spans="39:46">
      <c r="AM1255" s="10"/>
      <c r="AN1255" s="9"/>
      <c r="AO1255" s="11"/>
      <c r="AP1255" s="11"/>
      <c r="AQ1255" s="11"/>
      <c r="AR1255" s="11"/>
      <c r="AS1255" s="11"/>
      <c r="AT1255" s="11"/>
    </row>
    <row r="1256" spans="39:46">
      <c r="AM1256" s="10"/>
      <c r="AN1256" s="9"/>
      <c r="AO1256" s="11"/>
      <c r="AP1256" s="11"/>
      <c r="AQ1256" s="11"/>
      <c r="AR1256" s="11"/>
      <c r="AS1256" s="11"/>
      <c r="AT1256" s="11"/>
    </row>
    <row r="1257" spans="39:46">
      <c r="AM1257" s="10"/>
      <c r="AN1257" s="9"/>
      <c r="AO1257" s="11"/>
      <c r="AP1257" s="11"/>
      <c r="AQ1257" s="11"/>
      <c r="AR1257" s="11"/>
      <c r="AS1257" s="11"/>
      <c r="AT1257" s="11"/>
    </row>
    <row r="1258" spans="39:46">
      <c r="AM1258" s="10"/>
      <c r="AN1258" s="9"/>
      <c r="AO1258" s="11"/>
      <c r="AP1258" s="11"/>
      <c r="AQ1258" s="11"/>
      <c r="AR1258" s="11"/>
      <c r="AS1258" s="11"/>
      <c r="AT1258" s="11"/>
    </row>
    <row r="1259" spans="39:46">
      <c r="AM1259" s="10"/>
      <c r="AN1259" s="9"/>
      <c r="AO1259" s="11"/>
      <c r="AP1259" s="11"/>
      <c r="AQ1259" s="11"/>
      <c r="AR1259" s="11"/>
      <c r="AS1259" s="11"/>
      <c r="AT1259" s="11"/>
    </row>
    <row r="1260" spans="39:46">
      <c r="AM1260" s="10"/>
      <c r="AN1260" s="9"/>
      <c r="AO1260" s="11"/>
      <c r="AP1260" s="11"/>
      <c r="AQ1260" s="11"/>
      <c r="AR1260" s="11"/>
      <c r="AS1260" s="11"/>
      <c r="AT1260" s="11"/>
    </row>
    <row r="1261" spans="39:46">
      <c r="AM1261" s="10"/>
      <c r="AN1261" s="9"/>
      <c r="AO1261" s="11"/>
      <c r="AP1261" s="11"/>
      <c r="AQ1261" s="11"/>
      <c r="AR1261" s="11"/>
      <c r="AS1261" s="11"/>
      <c r="AT1261" s="11"/>
    </row>
    <row r="1262" spans="39:46">
      <c r="AM1262" s="10"/>
      <c r="AN1262" s="9"/>
      <c r="AO1262" s="11"/>
      <c r="AP1262" s="11"/>
      <c r="AQ1262" s="11"/>
      <c r="AR1262" s="11"/>
      <c r="AS1262" s="11"/>
      <c r="AT1262" s="11"/>
    </row>
    <row r="1263" spans="39:46">
      <c r="AM1263" s="10"/>
      <c r="AN1263" s="9"/>
      <c r="AO1263" s="11"/>
      <c r="AP1263" s="11"/>
      <c r="AQ1263" s="11"/>
      <c r="AR1263" s="11"/>
      <c r="AS1263" s="11"/>
      <c r="AT1263" s="11"/>
    </row>
    <row r="1264" spans="39:46">
      <c r="AM1264" s="10"/>
      <c r="AN1264" s="9"/>
      <c r="AO1264" s="11"/>
      <c r="AP1264" s="11"/>
      <c r="AQ1264" s="11"/>
      <c r="AR1264" s="11"/>
      <c r="AS1264" s="11"/>
      <c r="AT1264" s="11"/>
    </row>
    <row r="1265" spans="39:46">
      <c r="AM1265" s="10"/>
      <c r="AN1265" s="9"/>
      <c r="AO1265" s="11"/>
      <c r="AP1265" s="11"/>
      <c r="AQ1265" s="11"/>
      <c r="AR1265" s="11"/>
      <c r="AS1265" s="11"/>
      <c r="AT1265" s="11"/>
    </row>
    <row r="1266" spans="39:46">
      <c r="AM1266" s="10"/>
      <c r="AN1266" s="9"/>
      <c r="AO1266" s="11"/>
      <c r="AP1266" s="11"/>
      <c r="AQ1266" s="11"/>
      <c r="AR1266" s="11"/>
      <c r="AS1266" s="11"/>
      <c r="AT1266" s="11"/>
    </row>
    <row r="1267" spans="39:46">
      <c r="AM1267" s="10"/>
      <c r="AN1267" s="9"/>
      <c r="AO1267" s="11"/>
      <c r="AP1267" s="11"/>
      <c r="AQ1267" s="11"/>
      <c r="AR1267" s="11"/>
      <c r="AS1267" s="11"/>
      <c r="AT1267" s="11"/>
    </row>
    <row r="1268" spans="39:46">
      <c r="AM1268" s="10"/>
      <c r="AN1268" s="9"/>
      <c r="AO1268" s="11"/>
      <c r="AP1268" s="11"/>
      <c r="AQ1268" s="11"/>
      <c r="AR1268" s="11"/>
      <c r="AS1268" s="11"/>
      <c r="AT1268" s="11"/>
    </row>
    <row r="1269" spans="39:46">
      <c r="AM1269" s="10"/>
      <c r="AN1269" s="9"/>
      <c r="AO1269" s="11"/>
      <c r="AP1269" s="11"/>
      <c r="AQ1269" s="11"/>
      <c r="AR1269" s="11"/>
      <c r="AS1269" s="11"/>
      <c r="AT1269" s="11"/>
    </row>
    <row r="1270" spans="39:46">
      <c r="AM1270" s="10"/>
      <c r="AN1270" s="9"/>
      <c r="AO1270" s="11"/>
      <c r="AP1270" s="11"/>
      <c r="AQ1270" s="11"/>
      <c r="AR1270" s="11"/>
      <c r="AS1270" s="11"/>
      <c r="AT1270" s="11"/>
    </row>
    <row r="1271" spans="39:46">
      <c r="AM1271" s="10"/>
      <c r="AN1271" s="9"/>
      <c r="AO1271" s="11"/>
      <c r="AP1271" s="11"/>
      <c r="AQ1271" s="11"/>
      <c r="AR1271" s="11"/>
      <c r="AS1271" s="11"/>
      <c r="AT1271" s="11"/>
    </row>
    <row r="1272" spans="39:46">
      <c r="AM1272" s="10"/>
      <c r="AN1272" s="9"/>
      <c r="AO1272" s="11"/>
      <c r="AP1272" s="11"/>
      <c r="AQ1272" s="11"/>
      <c r="AR1272" s="11"/>
      <c r="AS1272" s="11"/>
      <c r="AT1272" s="11"/>
    </row>
    <row r="1273" spans="39:46">
      <c r="AM1273" s="10"/>
      <c r="AN1273" s="9"/>
      <c r="AO1273" s="11"/>
      <c r="AP1273" s="11"/>
      <c r="AQ1273" s="11"/>
      <c r="AR1273" s="11"/>
      <c r="AS1273" s="11"/>
      <c r="AT1273" s="11"/>
    </row>
    <row r="1274" spans="39:46">
      <c r="AM1274" s="10"/>
      <c r="AN1274" s="9"/>
      <c r="AO1274" s="11"/>
      <c r="AP1274" s="11"/>
      <c r="AQ1274" s="11"/>
      <c r="AR1274" s="11"/>
      <c r="AS1274" s="11"/>
      <c r="AT1274" s="11"/>
    </row>
    <row r="1275" spans="39:46">
      <c r="AM1275" s="10"/>
      <c r="AN1275" s="9"/>
      <c r="AO1275" s="11"/>
      <c r="AP1275" s="11"/>
      <c r="AQ1275" s="11"/>
      <c r="AR1275" s="11"/>
      <c r="AS1275" s="11"/>
      <c r="AT1275" s="11"/>
    </row>
    <row r="1276" spans="39:46">
      <c r="AM1276" s="10"/>
      <c r="AN1276" s="9"/>
      <c r="AO1276" s="11"/>
      <c r="AP1276" s="11"/>
      <c r="AQ1276" s="11"/>
      <c r="AR1276" s="11"/>
      <c r="AS1276" s="11"/>
      <c r="AT1276" s="11"/>
    </row>
    <row r="1277" spans="39:46">
      <c r="AM1277" s="10"/>
      <c r="AN1277" s="9"/>
      <c r="AO1277" s="11"/>
      <c r="AP1277" s="11"/>
      <c r="AQ1277" s="11"/>
      <c r="AR1277" s="11"/>
      <c r="AS1277" s="11"/>
      <c r="AT1277" s="11"/>
    </row>
    <row r="1278" spans="39:46">
      <c r="AM1278" s="10"/>
      <c r="AN1278" s="9"/>
      <c r="AO1278" s="11"/>
      <c r="AP1278" s="11"/>
      <c r="AQ1278" s="11"/>
      <c r="AR1278" s="11"/>
      <c r="AS1278" s="11"/>
      <c r="AT1278" s="11"/>
    </row>
    <row r="1279" spans="39:46">
      <c r="AM1279" s="10"/>
      <c r="AN1279" s="9"/>
      <c r="AO1279" s="11"/>
      <c r="AP1279" s="11"/>
      <c r="AQ1279" s="11"/>
      <c r="AR1279" s="11"/>
      <c r="AS1279" s="11"/>
      <c r="AT1279" s="11"/>
    </row>
    <row r="1280" spans="39:46">
      <c r="AM1280" s="10"/>
      <c r="AN1280" s="9"/>
      <c r="AO1280" s="11"/>
      <c r="AP1280" s="11"/>
      <c r="AQ1280" s="11"/>
      <c r="AR1280" s="11"/>
      <c r="AS1280" s="11"/>
      <c r="AT1280" s="11"/>
    </row>
    <row r="1281" spans="39:46">
      <c r="AM1281" s="10"/>
      <c r="AN1281" s="9"/>
      <c r="AO1281" s="11"/>
      <c r="AP1281" s="11"/>
      <c r="AQ1281" s="11"/>
      <c r="AR1281" s="11"/>
      <c r="AS1281" s="11"/>
      <c r="AT1281" s="11"/>
    </row>
    <row r="1282" spans="39:46">
      <c r="AM1282" s="10"/>
      <c r="AN1282" s="9"/>
      <c r="AO1282" s="11"/>
      <c r="AP1282" s="11"/>
      <c r="AQ1282" s="11"/>
      <c r="AR1282" s="11"/>
      <c r="AS1282" s="11"/>
      <c r="AT1282" s="11"/>
    </row>
    <row r="1283" spans="39:46">
      <c r="AM1283" s="10"/>
      <c r="AN1283" s="9"/>
      <c r="AO1283" s="11"/>
      <c r="AP1283" s="11"/>
      <c r="AQ1283" s="11"/>
      <c r="AR1283" s="11"/>
      <c r="AS1283" s="11"/>
      <c r="AT1283" s="11"/>
    </row>
    <row r="1284" spans="39:46">
      <c r="AM1284" s="10"/>
      <c r="AN1284" s="9"/>
      <c r="AO1284" s="11"/>
      <c r="AP1284" s="11"/>
      <c r="AQ1284" s="11"/>
      <c r="AR1284" s="11"/>
      <c r="AS1284" s="11"/>
      <c r="AT1284" s="11"/>
    </row>
    <row r="1285" spans="39:46">
      <c r="AM1285" s="10"/>
      <c r="AN1285" s="9"/>
      <c r="AO1285" s="11"/>
      <c r="AP1285" s="11"/>
      <c r="AQ1285" s="11"/>
      <c r="AR1285" s="11"/>
      <c r="AS1285" s="11"/>
      <c r="AT1285" s="11"/>
    </row>
    <row r="1286" spans="39:46">
      <c r="AM1286" s="10"/>
      <c r="AN1286" s="9"/>
      <c r="AO1286" s="11"/>
      <c r="AP1286" s="11"/>
      <c r="AQ1286" s="11"/>
      <c r="AR1286" s="11"/>
      <c r="AS1286" s="11"/>
      <c r="AT1286" s="11"/>
    </row>
    <row r="1287" spans="39:46">
      <c r="AM1287" s="10"/>
      <c r="AN1287" s="9"/>
      <c r="AO1287" s="11"/>
      <c r="AP1287" s="11"/>
      <c r="AQ1287" s="11"/>
      <c r="AR1287" s="11"/>
      <c r="AS1287" s="11"/>
      <c r="AT1287" s="11"/>
    </row>
    <row r="1288" spans="39:46">
      <c r="AM1288" s="10"/>
      <c r="AN1288" s="9"/>
      <c r="AO1288" s="11"/>
      <c r="AP1288" s="11"/>
      <c r="AQ1288" s="11"/>
      <c r="AR1288" s="11"/>
      <c r="AS1288" s="11"/>
      <c r="AT1288" s="11"/>
    </row>
    <row r="1289" spans="39:46">
      <c r="AM1289" s="10"/>
      <c r="AN1289" s="9"/>
      <c r="AO1289" s="11"/>
      <c r="AP1289" s="11"/>
      <c r="AQ1289" s="11"/>
      <c r="AR1289" s="11"/>
      <c r="AS1289" s="11"/>
      <c r="AT1289" s="11"/>
    </row>
    <row r="1290" spans="39:46">
      <c r="AM1290" s="10"/>
      <c r="AN1290" s="9"/>
      <c r="AO1290" s="11"/>
      <c r="AP1290" s="11"/>
      <c r="AQ1290" s="11"/>
      <c r="AR1290" s="11"/>
      <c r="AS1290" s="11"/>
      <c r="AT1290" s="11"/>
    </row>
    <row r="1291" spans="39:46">
      <c r="AM1291" s="10"/>
      <c r="AN1291" s="9"/>
      <c r="AO1291" s="11"/>
      <c r="AP1291" s="11"/>
      <c r="AQ1291" s="11"/>
      <c r="AR1291" s="11"/>
      <c r="AS1291" s="11"/>
      <c r="AT1291" s="11"/>
    </row>
    <row r="1292" spans="39:46">
      <c r="AM1292" s="10"/>
      <c r="AN1292" s="9"/>
      <c r="AO1292" s="11"/>
      <c r="AP1292" s="11"/>
      <c r="AQ1292" s="11"/>
      <c r="AR1292" s="11"/>
      <c r="AS1292" s="11"/>
      <c r="AT1292" s="11"/>
    </row>
    <row r="1293" spans="39:46">
      <c r="AM1293" s="10"/>
      <c r="AN1293" s="9"/>
      <c r="AO1293" s="11"/>
      <c r="AP1293" s="11"/>
      <c r="AQ1293" s="11"/>
      <c r="AR1293" s="11"/>
      <c r="AS1293" s="11"/>
      <c r="AT1293" s="11"/>
    </row>
    <row r="1294" spans="39:46">
      <c r="AM1294" s="10"/>
      <c r="AN1294" s="9"/>
      <c r="AO1294" s="11"/>
      <c r="AP1294" s="11"/>
      <c r="AQ1294" s="11"/>
      <c r="AR1294" s="11"/>
      <c r="AS1294" s="11"/>
      <c r="AT1294" s="11"/>
    </row>
    <row r="1295" spans="39:46">
      <c r="AM1295" s="10"/>
      <c r="AN1295" s="9"/>
      <c r="AO1295" s="11"/>
      <c r="AP1295" s="11"/>
      <c r="AQ1295" s="11"/>
      <c r="AR1295" s="11"/>
      <c r="AS1295" s="11"/>
      <c r="AT1295" s="11"/>
    </row>
    <row r="1296" spans="39:46">
      <c r="AM1296" s="10"/>
      <c r="AN1296" s="9"/>
      <c r="AO1296" s="11"/>
      <c r="AP1296" s="11"/>
      <c r="AQ1296" s="11"/>
      <c r="AR1296" s="11"/>
      <c r="AS1296" s="11"/>
      <c r="AT1296" s="11"/>
    </row>
    <row r="1297" spans="39:46">
      <c r="AM1297" s="10"/>
      <c r="AN1297" s="9"/>
      <c r="AO1297" s="11"/>
      <c r="AP1297" s="11"/>
      <c r="AQ1297" s="11"/>
      <c r="AR1297" s="11"/>
      <c r="AS1297" s="11"/>
      <c r="AT1297" s="11"/>
    </row>
    <row r="1298" spans="39:46">
      <c r="AM1298" s="10"/>
      <c r="AN1298" s="9"/>
      <c r="AO1298" s="11"/>
      <c r="AP1298" s="11"/>
      <c r="AQ1298" s="11"/>
      <c r="AR1298" s="11"/>
      <c r="AS1298" s="11"/>
      <c r="AT1298" s="11"/>
    </row>
    <row r="1299" spans="39:46">
      <c r="AM1299" s="10"/>
      <c r="AN1299" s="9"/>
      <c r="AO1299" s="11"/>
      <c r="AP1299" s="11"/>
      <c r="AQ1299" s="11"/>
      <c r="AR1299" s="11"/>
      <c r="AS1299" s="11"/>
      <c r="AT1299" s="11"/>
    </row>
    <row r="1300" spans="39:46">
      <c r="AM1300" s="10"/>
      <c r="AN1300" s="9"/>
      <c r="AO1300" s="11"/>
      <c r="AP1300" s="11"/>
      <c r="AQ1300" s="11"/>
      <c r="AR1300" s="11"/>
      <c r="AS1300" s="11"/>
      <c r="AT1300" s="11"/>
    </row>
    <row r="1301" spans="39:46">
      <c r="AM1301" s="10"/>
      <c r="AN1301" s="9"/>
      <c r="AO1301" s="11"/>
      <c r="AP1301" s="11"/>
      <c r="AQ1301" s="11"/>
      <c r="AR1301" s="11"/>
      <c r="AS1301" s="11"/>
      <c r="AT1301" s="11"/>
    </row>
    <row r="1302" spans="39:46">
      <c r="AM1302" s="10"/>
      <c r="AN1302" s="9"/>
      <c r="AO1302" s="11"/>
      <c r="AP1302" s="11"/>
      <c r="AQ1302" s="11"/>
      <c r="AR1302" s="11"/>
      <c r="AS1302" s="11"/>
      <c r="AT1302" s="11"/>
    </row>
    <row r="1303" spans="39:46">
      <c r="AM1303" s="10"/>
      <c r="AN1303" s="9"/>
      <c r="AO1303" s="11"/>
      <c r="AP1303" s="11"/>
      <c r="AQ1303" s="11"/>
      <c r="AR1303" s="11"/>
      <c r="AS1303" s="11"/>
      <c r="AT1303" s="11"/>
    </row>
    <row r="1304" spans="39:46">
      <c r="AM1304" s="10"/>
      <c r="AN1304" s="9"/>
      <c r="AO1304" s="11"/>
      <c r="AP1304" s="11"/>
      <c r="AQ1304" s="11"/>
      <c r="AR1304" s="11"/>
      <c r="AS1304" s="11"/>
      <c r="AT1304" s="11"/>
    </row>
    <row r="1305" spans="39:46">
      <c r="AM1305" s="10"/>
      <c r="AN1305" s="9"/>
      <c r="AO1305" s="11"/>
      <c r="AP1305" s="11"/>
      <c r="AQ1305" s="11"/>
      <c r="AR1305" s="11"/>
      <c r="AS1305" s="11"/>
      <c r="AT1305" s="11"/>
    </row>
    <row r="1306" spans="39:46">
      <c r="AM1306" s="10"/>
      <c r="AN1306" s="9"/>
      <c r="AO1306" s="11"/>
      <c r="AP1306" s="11"/>
      <c r="AQ1306" s="11"/>
      <c r="AR1306" s="11"/>
      <c r="AS1306" s="11"/>
      <c r="AT1306" s="11"/>
    </row>
    <row r="1307" spans="39:46">
      <c r="AM1307" s="10"/>
      <c r="AN1307" s="9"/>
      <c r="AO1307" s="11"/>
      <c r="AP1307" s="11"/>
      <c r="AQ1307" s="11"/>
      <c r="AR1307" s="11"/>
      <c r="AS1307" s="11"/>
      <c r="AT1307" s="11"/>
    </row>
    <row r="1308" spans="39:46">
      <c r="AM1308" s="10"/>
      <c r="AN1308" s="9"/>
      <c r="AO1308" s="11"/>
      <c r="AP1308" s="11"/>
      <c r="AQ1308" s="11"/>
      <c r="AR1308" s="11"/>
      <c r="AS1308" s="11"/>
      <c r="AT1308" s="11"/>
    </row>
    <row r="1309" spans="39:46">
      <c r="AM1309" s="10"/>
      <c r="AN1309" s="9"/>
      <c r="AO1309" s="11"/>
      <c r="AP1309" s="11"/>
      <c r="AQ1309" s="11"/>
      <c r="AR1309" s="11"/>
      <c r="AS1309" s="11"/>
      <c r="AT1309" s="11"/>
    </row>
    <row r="1310" spans="39:46">
      <c r="AM1310" s="10"/>
      <c r="AN1310" s="9"/>
      <c r="AO1310" s="11"/>
      <c r="AP1310" s="11"/>
      <c r="AQ1310" s="11"/>
      <c r="AR1310" s="11"/>
      <c r="AS1310" s="11"/>
      <c r="AT1310" s="11"/>
    </row>
    <row r="1311" spans="39:46">
      <c r="AM1311" s="10"/>
      <c r="AN1311" s="9"/>
      <c r="AO1311" s="11"/>
      <c r="AP1311" s="11"/>
      <c r="AQ1311" s="11"/>
      <c r="AR1311" s="11"/>
      <c r="AS1311" s="11"/>
      <c r="AT1311" s="11"/>
    </row>
    <row r="1312" spans="39:46">
      <c r="AM1312" s="10"/>
      <c r="AN1312" s="9"/>
      <c r="AO1312" s="11"/>
      <c r="AP1312" s="11"/>
      <c r="AQ1312" s="11"/>
      <c r="AR1312" s="11"/>
      <c r="AS1312" s="11"/>
      <c r="AT1312" s="11"/>
    </row>
    <row r="1313" spans="39:46">
      <c r="AM1313" s="10"/>
      <c r="AN1313" s="9"/>
      <c r="AO1313" s="11"/>
      <c r="AP1313" s="11"/>
      <c r="AQ1313" s="11"/>
      <c r="AR1313" s="11"/>
      <c r="AS1313" s="11"/>
      <c r="AT1313" s="11"/>
    </row>
    <row r="1314" spans="39:46">
      <c r="AM1314" s="10"/>
      <c r="AN1314" s="9"/>
      <c r="AO1314" s="11"/>
      <c r="AP1314" s="11"/>
      <c r="AQ1314" s="11"/>
      <c r="AR1314" s="11"/>
      <c r="AS1314" s="11"/>
      <c r="AT1314" s="11"/>
    </row>
    <row r="1315" spans="39:46">
      <c r="AM1315" s="10"/>
      <c r="AN1315" s="9"/>
      <c r="AO1315" s="11"/>
      <c r="AP1315" s="11"/>
      <c r="AQ1315" s="11"/>
      <c r="AR1315" s="11"/>
      <c r="AS1315" s="11"/>
      <c r="AT1315" s="11"/>
    </row>
    <row r="1316" spans="39:46">
      <c r="AM1316" s="10"/>
      <c r="AN1316" s="9"/>
      <c r="AO1316" s="11"/>
      <c r="AP1316" s="11"/>
      <c r="AQ1316" s="11"/>
      <c r="AR1316" s="11"/>
      <c r="AS1316" s="11"/>
      <c r="AT1316" s="11"/>
    </row>
    <row r="1317" spans="39:46">
      <c r="AM1317" s="10"/>
      <c r="AN1317" s="9"/>
      <c r="AO1317" s="11"/>
      <c r="AP1317" s="11"/>
      <c r="AQ1317" s="11"/>
      <c r="AR1317" s="11"/>
      <c r="AS1317" s="11"/>
      <c r="AT1317" s="11"/>
    </row>
    <row r="1318" spans="39:46">
      <c r="AM1318" s="10"/>
      <c r="AN1318" s="9"/>
      <c r="AO1318" s="11"/>
      <c r="AP1318" s="11"/>
      <c r="AQ1318" s="11"/>
      <c r="AR1318" s="11"/>
      <c r="AS1318" s="11"/>
      <c r="AT1318" s="11"/>
    </row>
    <row r="1319" spans="39:46">
      <c r="AM1319" s="10"/>
      <c r="AN1319" s="9"/>
      <c r="AO1319" s="11"/>
      <c r="AP1319" s="11"/>
      <c r="AQ1319" s="11"/>
      <c r="AR1319" s="11"/>
      <c r="AS1319" s="11"/>
      <c r="AT1319" s="11"/>
    </row>
    <row r="1320" spans="39:46">
      <c r="AM1320" s="10"/>
      <c r="AN1320" s="9"/>
      <c r="AO1320" s="11"/>
      <c r="AP1320" s="11"/>
      <c r="AQ1320" s="11"/>
      <c r="AR1320" s="11"/>
      <c r="AS1320" s="11"/>
      <c r="AT1320" s="11"/>
    </row>
    <row r="1321" spans="39:46">
      <c r="AM1321" s="10"/>
      <c r="AN1321" s="9"/>
      <c r="AO1321" s="11"/>
      <c r="AP1321" s="11"/>
      <c r="AQ1321" s="11"/>
      <c r="AR1321" s="11"/>
      <c r="AS1321" s="11"/>
      <c r="AT1321" s="11"/>
    </row>
    <row r="1322" spans="39:46">
      <c r="AM1322" s="10"/>
      <c r="AN1322" s="9"/>
      <c r="AO1322" s="11"/>
      <c r="AP1322" s="11"/>
      <c r="AQ1322" s="11"/>
      <c r="AR1322" s="11"/>
      <c r="AS1322" s="11"/>
      <c r="AT1322" s="11"/>
    </row>
    <row r="1323" spans="39:46">
      <c r="AM1323" s="10"/>
      <c r="AN1323" s="9"/>
      <c r="AO1323" s="11"/>
      <c r="AP1323" s="11"/>
      <c r="AQ1323" s="11"/>
      <c r="AR1323" s="11"/>
      <c r="AS1323" s="11"/>
      <c r="AT1323" s="11"/>
    </row>
    <row r="1324" spans="39:46">
      <c r="AM1324" s="10"/>
      <c r="AN1324" s="9"/>
      <c r="AO1324" s="11"/>
      <c r="AP1324" s="11"/>
      <c r="AQ1324" s="11"/>
      <c r="AR1324" s="11"/>
      <c r="AS1324" s="11"/>
      <c r="AT1324" s="11"/>
    </row>
    <row r="1325" spans="39:46">
      <c r="AM1325" s="10"/>
      <c r="AN1325" s="9"/>
      <c r="AO1325" s="11"/>
      <c r="AP1325" s="11"/>
      <c r="AQ1325" s="11"/>
      <c r="AR1325" s="11"/>
      <c r="AS1325" s="11"/>
      <c r="AT1325" s="11"/>
    </row>
    <row r="1326" spans="39:46">
      <c r="AM1326" s="10"/>
      <c r="AN1326" s="9"/>
      <c r="AO1326" s="11"/>
      <c r="AP1326" s="11"/>
      <c r="AQ1326" s="11"/>
      <c r="AR1326" s="11"/>
      <c r="AS1326" s="11"/>
      <c r="AT1326" s="11"/>
    </row>
    <row r="1327" spans="39:46">
      <c r="AM1327" s="10"/>
      <c r="AN1327" s="9"/>
      <c r="AO1327" s="11"/>
      <c r="AP1327" s="11"/>
      <c r="AQ1327" s="11"/>
      <c r="AR1327" s="11"/>
      <c r="AS1327" s="11"/>
      <c r="AT1327" s="11"/>
    </row>
    <row r="1328" spans="39:46">
      <c r="AM1328" s="10"/>
      <c r="AN1328" s="9"/>
      <c r="AO1328" s="11"/>
      <c r="AP1328" s="11"/>
      <c r="AQ1328" s="11"/>
      <c r="AR1328" s="11"/>
      <c r="AS1328" s="11"/>
      <c r="AT1328" s="11"/>
    </row>
    <row r="1329" spans="39:46">
      <c r="AM1329" s="10"/>
      <c r="AN1329" s="9"/>
      <c r="AO1329" s="11"/>
      <c r="AP1329" s="11"/>
      <c r="AQ1329" s="11"/>
      <c r="AR1329" s="11"/>
      <c r="AS1329" s="11"/>
      <c r="AT1329" s="11"/>
    </row>
    <row r="1330" spans="39:46">
      <c r="AM1330" s="10"/>
      <c r="AN1330" s="9"/>
      <c r="AO1330" s="11"/>
      <c r="AP1330" s="11"/>
      <c r="AQ1330" s="11"/>
      <c r="AR1330" s="11"/>
      <c r="AS1330" s="11"/>
      <c r="AT1330" s="11"/>
    </row>
    <row r="1331" spans="39:46">
      <c r="AM1331" s="10"/>
      <c r="AN1331" s="9"/>
      <c r="AO1331" s="11"/>
      <c r="AP1331" s="11"/>
      <c r="AQ1331" s="11"/>
      <c r="AR1331" s="11"/>
      <c r="AS1331" s="11"/>
      <c r="AT1331" s="11"/>
    </row>
    <row r="1332" spans="39:46">
      <c r="AM1332" s="10"/>
      <c r="AN1332" s="9"/>
      <c r="AO1332" s="11"/>
      <c r="AP1332" s="11"/>
      <c r="AQ1332" s="11"/>
      <c r="AR1332" s="11"/>
      <c r="AS1332" s="11"/>
      <c r="AT1332" s="11"/>
    </row>
    <row r="1333" spans="39:46">
      <c r="AM1333" s="10"/>
      <c r="AN1333" s="9"/>
      <c r="AO1333" s="11"/>
      <c r="AP1333" s="11"/>
      <c r="AQ1333" s="11"/>
      <c r="AR1333" s="11"/>
      <c r="AS1333" s="11"/>
      <c r="AT1333" s="11"/>
    </row>
    <row r="1334" spans="39:46">
      <c r="AM1334" s="10"/>
      <c r="AN1334" s="9"/>
      <c r="AO1334" s="11"/>
      <c r="AP1334" s="11"/>
      <c r="AQ1334" s="11"/>
      <c r="AR1334" s="11"/>
      <c r="AS1334" s="11"/>
      <c r="AT1334" s="11"/>
    </row>
    <row r="1335" spans="39:46">
      <c r="AM1335" s="10"/>
      <c r="AN1335" s="9"/>
      <c r="AO1335" s="11"/>
      <c r="AP1335" s="11"/>
      <c r="AQ1335" s="11"/>
      <c r="AR1335" s="11"/>
      <c r="AS1335" s="11"/>
      <c r="AT1335" s="11"/>
    </row>
    <row r="1336" spans="39:46">
      <c r="AM1336" s="10"/>
      <c r="AN1336" s="9"/>
      <c r="AO1336" s="11"/>
      <c r="AP1336" s="11"/>
      <c r="AQ1336" s="11"/>
      <c r="AR1336" s="11"/>
      <c r="AS1336" s="11"/>
      <c r="AT1336" s="11"/>
    </row>
    <row r="1337" spans="39:46">
      <c r="AM1337" s="10"/>
      <c r="AN1337" s="9"/>
      <c r="AO1337" s="11"/>
      <c r="AP1337" s="11"/>
      <c r="AQ1337" s="11"/>
      <c r="AR1337" s="11"/>
      <c r="AS1337" s="11"/>
      <c r="AT1337" s="11"/>
    </row>
    <row r="1338" spans="39:46">
      <c r="AM1338" s="10"/>
      <c r="AN1338" s="9"/>
      <c r="AO1338" s="11"/>
      <c r="AP1338" s="11"/>
      <c r="AQ1338" s="11"/>
      <c r="AR1338" s="11"/>
      <c r="AS1338" s="11"/>
      <c r="AT1338" s="11"/>
    </row>
    <row r="1339" spans="39:46">
      <c r="AM1339" s="10"/>
      <c r="AN1339" s="9"/>
      <c r="AO1339" s="11"/>
      <c r="AP1339" s="11"/>
      <c r="AQ1339" s="11"/>
      <c r="AR1339" s="11"/>
      <c r="AS1339" s="11"/>
      <c r="AT1339" s="11"/>
    </row>
    <row r="1340" spans="39:46">
      <c r="AM1340" s="10"/>
      <c r="AN1340" s="9"/>
      <c r="AO1340" s="11"/>
      <c r="AP1340" s="11"/>
      <c r="AQ1340" s="11"/>
      <c r="AR1340" s="11"/>
      <c r="AS1340" s="11"/>
      <c r="AT1340" s="11"/>
    </row>
    <row r="1341" spans="39:46">
      <c r="AM1341" s="10"/>
      <c r="AN1341" s="9"/>
      <c r="AO1341" s="11"/>
      <c r="AP1341" s="11"/>
      <c r="AQ1341" s="11"/>
      <c r="AR1341" s="11"/>
      <c r="AS1341" s="11"/>
      <c r="AT1341" s="11"/>
    </row>
    <row r="1342" spans="39:46">
      <c r="AM1342" s="10"/>
      <c r="AN1342" s="9"/>
      <c r="AO1342" s="11"/>
      <c r="AP1342" s="11"/>
      <c r="AQ1342" s="11"/>
      <c r="AR1342" s="11"/>
      <c r="AS1342" s="11"/>
      <c r="AT1342" s="11"/>
    </row>
    <row r="1343" spans="39:46">
      <c r="AM1343" s="10"/>
      <c r="AN1343" s="9"/>
      <c r="AO1343" s="11"/>
      <c r="AP1343" s="11"/>
      <c r="AQ1343" s="11"/>
      <c r="AR1343" s="11"/>
      <c r="AS1343" s="11"/>
      <c r="AT1343" s="11"/>
    </row>
    <row r="1344" spans="39:46">
      <c r="AM1344" s="10"/>
      <c r="AN1344" s="9"/>
      <c r="AO1344" s="11"/>
      <c r="AP1344" s="11"/>
      <c r="AQ1344" s="11"/>
      <c r="AR1344" s="11"/>
      <c r="AS1344" s="11"/>
      <c r="AT1344" s="11"/>
    </row>
    <row r="1345" spans="39:46">
      <c r="AM1345" s="10"/>
      <c r="AN1345" s="9"/>
      <c r="AO1345" s="11"/>
      <c r="AP1345" s="11"/>
      <c r="AQ1345" s="11"/>
      <c r="AR1345" s="11"/>
      <c r="AS1345" s="11"/>
      <c r="AT1345" s="11"/>
    </row>
    <row r="1346" spans="39:46">
      <c r="AM1346" s="10"/>
      <c r="AN1346" s="9"/>
      <c r="AO1346" s="11"/>
      <c r="AP1346" s="11"/>
      <c r="AQ1346" s="11"/>
      <c r="AR1346" s="11"/>
      <c r="AS1346" s="11"/>
      <c r="AT1346" s="11"/>
    </row>
    <row r="1347" spans="39:46">
      <c r="AM1347" s="10"/>
      <c r="AN1347" s="9"/>
      <c r="AO1347" s="11"/>
      <c r="AP1347" s="11"/>
      <c r="AQ1347" s="11"/>
      <c r="AR1347" s="11"/>
      <c r="AS1347" s="11"/>
      <c r="AT1347" s="11"/>
    </row>
    <row r="1348" spans="39:46">
      <c r="AM1348" s="10"/>
      <c r="AN1348" s="9"/>
      <c r="AO1348" s="11"/>
      <c r="AP1348" s="11"/>
      <c r="AQ1348" s="11"/>
      <c r="AR1348" s="11"/>
      <c r="AS1348" s="11"/>
      <c r="AT1348" s="11"/>
    </row>
    <row r="1349" spans="39:46">
      <c r="AM1349" s="10"/>
      <c r="AN1349" s="9"/>
      <c r="AO1349" s="11"/>
      <c r="AP1349" s="11"/>
      <c r="AQ1349" s="11"/>
      <c r="AR1349" s="11"/>
      <c r="AS1349" s="11"/>
      <c r="AT1349" s="11"/>
    </row>
    <row r="1350" spans="39:46">
      <c r="AM1350" s="10"/>
      <c r="AN1350" s="9"/>
      <c r="AO1350" s="11"/>
      <c r="AP1350" s="11"/>
      <c r="AQ1350" s="11"/>
      <c r="AR1350" s="11"/>
      <c r="AS1350" s="11"/>
      <c r="AT1350" s="11"/>
    </row>
    <row r="1351" spans="39:46">
      <c r="AM1351" s="10"/>
      <c r="AN1351" s="9"/>
      <c r="AO1351" s="11"/>
      <c r="AP1351" s="11"/>
      <c r="AQ1351" s="11"/>
      <c r="AR1351" s="11"/>
      <c r="AS1351" s="11"/>
      <c r="AT1351" s="11"/>
    </row>
    <row r="1352" spans="39:46">
      <c r="AM1352" s="10"/>
      <c r="AN1352" s="9"/>
      <c r="AO1352" s="11"/>
      <c r="AP1352" s="11"/>
      <c r="AQ1352" s="11"/>
      <c r="AR1352" s="11"/>
      <c r="AS1352" s="11"/>
      <c r="AT1352" s="11"/>
    </row>
    <row r="1353" spans="39:46">
      <c r="AM1353" s="10"/>
      <c r="AN1353" s="9"/>
      <c r="AO1353" s="11"/>
      <c r="AP1353" s="11"/>
      <c r="AQ1353" s="11"/>
      <c r="AR1353" s="11"/>
      <c r="AS1353" s="11"/>
      <c r="AT1353" s="11"/>
    </row>
    <row r="1354" spans="39:46">
      <c r="AM1354" s="10"/>
      <c r="AN1354" s="9"/>
      <c r="AO1354" s="11"/>
      <c r="AP1354" s="11"/>
      <c r="AQ1354" s="11"/>
      <c r="AR1354" s="11"/>
      <c r="AS1354" s="11"/>
      <c r="AT1354" s="11"/>
    </row>
    <row r="1355" spans="39:46">
      <c r="AM1355" s="10"/>
      <c r="AN1355" s="9"/>
      <c r="AO1355" s="11"/>
      <c r="AP1355" s="11"/>
      <c r="AQ1355" s="11"/>
      <c r="AR1355" s="11"/>
      <c r="AS1355" s="11"/>
      <c r="AT1355" s="11"/>
    </row>
    <row r="1356" spans="39:46">
      <c r="AM1356" s="10"/>
      <c r="AN1356" s="9"/>
      <c r="AO1356" s="11"/>
      <c r="AP1356" s="11"/>
      <c r="AQ1356" s="11"/>
      <c r="AR1356" s="11"/>
      <c r="AS1356" s="11"/>
      <c r="AT1356" s="11"/>
    </row>
    <row r="1357" spans="39:46">
      <c r="AM1357" s="10"/>
      <c r="AN1357" s="9"/>
      <c r="AO1357" s="11"/>
      <c r="AP1357" s="11"/>
      <c r="AQ1357" s="11"/>
      <c r="AR1357" s="11"/>
      <c r="AS1357" s="11"/>
      <c r="AT1357" s="11"/>
    </row>
    <row r="1358" spans="39:46">
      <c r="AM1358" s="10"/>
      <c r="AN1358" s="9"/>
      <c r="AO1358" s="11"/>
      <c r="AP1358" s="11"/>
      <c r="AQ1358" s="11"/>
      <c r="AR1358" s="11"/>
      <c r="AS1358" s="11"/>
      <c r="AT1358" s="11"/>
    </row>
    <row r="1359" spans="39:46">
      <c r="AM1359" s="10"/>
      <c r="AN1359" s="9"/>
      <c r="AO1359" s="11"/>
      <c r="AP1359" s="11"/>
      <c r="AQ1359" s="11"/>
      <c r="AR1359" s="11"/>
      <c r="AS1359" s="11"/>
      <c r="AT1359" s="11"/>
    </row>
    <row r="1360" spans="39:46">
      <c r="AM1360" s="10"/>
      <c r="AN1360" s="9"/>
      <c r="AO1360" s="11"/>
      <c r="AP1360" s="11"/>
      <c r="AQ1360" s="11"/>
      <c r="AR1360" s="11"/>
      <c r="AS1360" s="11"/>
      <c r="AT1360" s="11"/>
    </row>
    <row r="1361" spans="39:46">
      <c r="AM1361" s="10"/>
      <c r="AN1361" s="9"/>
      <c r="AO1361" s="11"/>
      <c r="AP1361" s="11"/>
      <c r="AQ1361" s="11"/>
      <c r="AR1361" s="11"/>
      <c r="AS1361" s="11"/>
      <c r="AT1361" s="11"/>
    </row>
    <row r="1362" spans="39:46">
      <c r="AM1362" s="10"/>
      <c r="AN1362" s="9"/>
      <c r="AO1362" s="11"/>
      <c r="AP1362" s="11"/>
      <c r="AQ1362" s="11"/>
      <c r="AR1362" s="11"/>
      <c r="AS1362" s="11"/>
      <c r="AT1362" s="11"/>
    </row>
    <row r="1363" spans="39:46">
      <c r="AM1363" s="10"/>
      <c r="AN1363" s="9"/>
      <c r="AO1363" s="11"/>
      <c r="AP1363" s="11"/>
      <c r="AQ1363" s="11"/>
      <c r="AR1363" s="11"/>
      <c r="AS1363" s="11"/>
      <c r="AT1363" s="11"/>
    </row>
    <row r="1364" spans="39:46">
      <c r="AM1364" s="10"/>
      <c r="AN1364" s="9"/>
      <c r="AO1364" s="11"/>
      <c r="AP1364" s="11"/>
      <c r="AQ1364" s="11"/>
      <c r="AR1364" s="11"/>
      <c r="AS1364" s="11"/>
      <c r="AT1364" s="11"/>
    </row>
    <row r="1365" spans="39:46">
      <c r="AM1365" s="10"/>
      <c r="AN1365" s="9"/>
      <c r="AO1365" s="11"/>
      <c r="AP1365" s="11"/>
      <c r="AQ1365" s="11"/>
      <c r="AR1365" s="11"/>
      <c r="AS1365" s="11"/>
      <c r="AT1365" s="11"/>
    </row>
    <row r="1366" spans="39:46">
      <c r="AM1366" s="10"/>
      <c r="AN1366" s="9"/>
      <c r="AO1366" s="11"/>
      <c r="AP1366" s="11"/>
      <c r="AQ1366" s="11"/>
      <c r="AR1366" s="11"/>
      <c r="AS1366" s="11"/>
      <c r="AT1366" s="11"/>
    </row>
    <row r="1367" spans="39:46">
      <c r="AM1367" s="10"/>
      <c r="AN1367" s="9"/>
      <c r="AO1367" s="11"/>
      <c r="AP1367" s="11"/>
      <c r="AQ1367" s="11"/>
      <c r="AR1367" s="11"/>
      <c r="AS1367" s="11"/>
      <c r="AT1367" s="11"/>
    </row>
    <row r="1368" spans="39:46">
      <c r="AM1368" s="10"/>
      <c r="AN1368" s="9"/>
      <c r="AO1368" s="11"/>
      <c r="AP1368" s="11"/>
      <c r="AQ1368" s="11"/>
      <c r="AR1368" s="11"/>
      <c r="AS1368" s="11"/>
      <c r="AT1368" s="11"/>
    </row>
    <row r="1369" spans="39:46">
      <c r="AM1369" s="10"/>
      <c r="AN1369" s="9"/>
      <c r="AO1369" s="11"/>
      <c r="AP1369" s="11"/>
      <c r="AQ1369" s="11"/>
      <c r="AR1369" s="11"/>
      <c r="AS1369" s="11"/>
      <c r="AT1369" s="11"/>
    </row>
    <row r="1370" spans="39:46">
      <c r="AM1370" s="10"/>
      <c r="AN1370" s="9"/>
      <c r="AO1370" s="11"/>
      <c r="AP1370" s="11"/>
      <c r="AQ1370" s="11"/>
      <c r="AR1370" s="11"/>
      <c r="AS1370" s="11"/>
      <c r="AT1370" s="11"/>
    </row>
    <row r="1371" spans="39:46">
      <c r="AM1371" s="10"/>
      <c r="AN1371" s="9"/>
      <c r="AO1371" s="11"/>
      <c r="AP1371" s="11"/>
      <c r="AQ1371" s="11"/>
      <c r="AR1371" s="11"/>
      <c r="AS1371" s="11"/>
      <c r="AT1371" s="11"/>
    </row>
    <row r="1372" spans="39:46">
      <c r="AM1372" s="10"/>
      <c r="AN1372" s="9"/>
      <c r="AO1372" s="11"/>
      <c r="AP1372" s="11"/>
      <c r="AQ1372" s="11"/>
      <c r="AR1372" s="11"/>
      <c r="AS1372" s="11"/>
      <c r="AT1372" s="11"/>
    </row>
    <row r="1373" spans="39:46">
      <c r="AM1373" s="10"/>
      <c r="AN1373" s="9"/>
      <c r="AO1373" s="11"/>
      <c r="AP1373" s="11"/>
      <c r="AQ1373" s="11"/>
      <c r="AR1373" s="11"/>
      <c r="AS1373" s="11"/>
      <c r="AT1373" s="11"/>
    </row>
    <row r="1374" spans="39:46">
      <c r="AM1374" s="10"/>
      <c r="AN1374" s="9"/>
      <c r="AO1374" s="11"/>
      <c r="AP1374" s="11"/>
      <c r="AQ1374" s="11"/>
      <c r="AR1374" s="11"/>
      <c r="AS1374" s="11"/>
      <c r="AT1374" s="11"/>
    </row>
    <row r="1375" spans="39:46">
      <c r="AM1375" s="10"/>
      <c r="AN1375" s="9"/>
      <c r="AO1375" s="11"/>
      <c r="AP1375" s="11"/>
      <c r="AQ1375" s="11"/>
      <c r="AR1375" s="11"/>
      <c r="AS1375" s="11"/>
      <c r="AT1375" s="11"/>
    </row>
    <row r="1376" spans="39:46">
      <c r="AM1376" s="10"/>
      <c r="AN1376" s="9"/>
      <c r="AO1376" s="11"/>
      <c r="AP1376" s="11"/>
      <c r="AQ1376" s="11"/>
      <c r="AR1376" s="11"/>
      <c r="AS1376" s="11"/>
      <c r="AT1376" s="11"/>
    </row>
    <row r="1377" spans="39:46">
      <c r="AM1377" s="10"/>
      <c r="AN1377" s="9"/>
      <c r="AO1377" s="11"/>
      <c r="AP1377" s="11"/>
      <c r="AQ1377" s="11"/>
      <c r="AR1377" s="11"/>
      <c r="AS1377" s="11"/>
      <c r="AT1377" s="11"/>
    </row>
    <row r="1378" spans="39:46">
      <c r="AM1378" s="10"/>
      <c r="AN1378" s="9"/>
      <c r="AO1378" s="11"/>
      <c r="AP1378" s="11"/>
      <c r="AQ1378" s="11"/>
      <c r="AR1378" s="11"/>
      <c r="AS1378" s="11"/>
      <c r="AT1378" s="11"/>
    </row>
    <row r="1379" spans="39:46">
      <c r="AM1379" s="10"/>
      <c r="AN1379" s="9"/>
      <c r="AO1379" s="11"/>
      <c r="AP1379" s="11"/>
      <c r="AQ1379" s="11"/>
      <c r="AR1379" s="11"/>
      <c r="AS1379" s="11"/>
      <c r="AT1379" s="11"/>
    </row>
    <row r="1380" spans="39:46">
      <c r="AM1380" s="10"/>
      <c r="AN1380" s="9"/>
      <c r="AO1380" s="11"/>
      <c r="AP1380" s="11"/>
      <c r="AQ1380" s="11"/>
      <c r="AR1380" s="11"/>
      <c r="AS1380" s="11"/>
      <c r="AT1380" s="11"/>
    </row>
    <row r="1381" spans="39:46">
      <c r="AM1381" s="10"/>
      <c r="AN1381" s="9"/>
      <c r="AO1381" s="11"/>
      <c r="AP1381" s="11"/>
      <c r="AQ1381" s="11"/>
      <c r="AR1381" s="11"/>
      <c r="AS1381" s="11"/>
      <c r="AT1381" s="11"/>
    </row>
    <row r="1382" spans="39:46">
      <c r="AM1382" s="10"/>
      <c r="AN1382" s="9"/>
      <c r="AO1382" s="11"/>
      <c r="AP1382" s="11"/>
      <c r="AQ1382" s="11"/>
      <c r="AR1382" s="11"/>
      <c r="AS1382" s="11"/>
      <c r="AT1382" s="11"/>
    </row>
    <row r="1383" spans="39:46">
      <c r="AM1383" s="10"/>
      <c r="AN1383" s="9"/>
      <c r="AO1383" s="11"/>
      <c r="AP1383" s="11"/>
      <c r="AQ1383" s="11"/>
      <c r="AR1383" s="11"/>
      <c r="AS1383" s="11"/>
      <c r="AT1383" s="11"/>
    </row>
    <row r="1384" spans="39:46">
      <c r="AM1384" s="10"/>
      <c r="AN1384" s="9"/>
      <c r="AO1384" s="11"/>
      <c r="AP1384" s="11"/>
      <c r="AQ1384" s="11"/>
      <c r="AR1384" s="11"/>
      <c r="AS1384" s="11"/>
      <c r="AT1384" s="11"/>
    </row>
    <row r="1385" spans="39:46">
      <c r="AM1385" s="10"/>
      <c r="AN1385" s="9"/>
      <c r="AO1385" s="11"/>
      <c r="AP1385" s="11"/>
      <c r="AQ1385" s="11"/>
      <c r="AR1385" s="11"/>
      <c r="AS1385" s="11"/>
      <c r="AT1385" s="11"/>
    </row>
    <row r="1386" spans="39:46">
      <c r="AM1386" s="10"/>
      <c r="AN1386" s="9"/>
      <c r="AO1386" s="11"/>
      <c r="AP1386" s="11"/>
      <c r="AQ1386" s="11"/>
      <c r="AR1386" s="11"/>
      <c r="AS1386" s="11"/>
      <c r="AT1386" s="11"/>
    </row>
    <row r="1387" spans="39:46">
      <c r="AM1387" s="10"/>
      <c r="AN1387" s="9"/>
      <c r="AO1387" s="11"/>
      <c r="AP1387" s="11"/>
      <c r="AQ1387" s="11"/>
      <c r="AR1387" s="11"/>
      <c r="AS1387" s="11"/>
      <c r="AT1387" s="11"/>
    </row>
    <row r="1388" spans="39:46">
      <c r="AM1388" s="10"/>
      <c r="AN1388" s="9"/>
      <c r="AO1388" s="11"/>
      <c r="AP1388" s="11"/>
      <c r="AQ1388" s="11"/>
      <c r="AR1388" s="11"/>
      <c r="AS1388" s="11"/>
      <c r="AT1388" s="11"/>
    </row>
    <row r="1389" spans="39:46">
      <c r="AM1389" s="10"/>
      <c r="AN1389" s="9"/>
      <c r="AO1389" s="11"/>
      <c r="AP1389" s="11"/>
      <c r="AQ1389" s="11"/>
      <c r="AR1389" s="11"/>
      <c r="AS1389" s="11"/>
      <c r="AT1389" s="11"/>
    </row>
    <row r="1390" spans="39:46">
      <c r="AM1390" s="10"/>
      <c r="AN1390" s="9"/>
      <c r="AO1390" s="11"/>
      <c r="AP1390" s="11"/>
      <c r="AQ1390" s="11"/>
      <c r="AR1390" s="11"/>
      <c r="AS1390" s="11"/>
      <c r="AT1390" s="11"/>
    </row>
    <row r="1391" spans="39:46">
      <c r="AM1391" s="10"/>
      <c r="AN1391" s="9"/>
      <c r="AO1391" s="11"/>
      <c r="AP1391" s="11"/>
      <c r="AQ1391" s="11"/>
      <c r="AR1391" s="11"/>
      <c r="AS1391" s="11"/>
      <c r="AT1391" s="11"/>
    </row>
    <row r="1392" spans="39:46">
      <c r="AM1392" s="10"/>
      <c r="AN1392" s="9"/>
      <c r="AO1392" s="11"/>
      <c r="AP1392" s="11"/>
      <c r="AQ1392" s="11"/>
      <c r="AR1392" s="11"/>
      <c r="AS1392" s="11"/>
      <c r="AT1392" s="11"/>
    </row>
    <row r="1393" spans="39:46">
      <c r="AM1393" s="10"/>
      <c r="AN1393" s="9"/>
      <c r="AO1393" s="11"/>
      <c r="AP1393" s="11"/>
      <c r="AQ1393" s="11"/>
      <c r="AR1393" s="11"/>
      <c r="AS1393" s="11"/>
      <c r="AT1393" s="11"/>
    </row>
    <row r="1394" spans="39:46">
      <c r="AM1394" s="10"/>
      <c r="AN1394" s="9"/>
      <c r="AO1394" s="11"/>
      <c r="AP1394" s="11"/>
      <c r="AQ1394" s="11"/>
      <c r="AR1394" s="11"/>
      <c r="AS1394" s="11"/>
      <c r="AT1394" s="11"/>
    </row>
    <row r="1395" spans="39:46">
      <c r="AM1395" s="10"/>
      <c r="AN1395" s="9"/>
      <c r="AO1395" s="11"/>
      <c r="AP1395" s="11"/>
      <c r="AQ1395" s="11"/>
      <c r="AR1395" s="11"/>
      <c r="AS1395" s="11"/>
      <c r="AT1395" s="11"/>
    </row>
    <row r="1396" spans="39:46">
      <c r="AM1396" s="10"/>
      <c r="AN1396" s="9"/>
      <c r="AO1396" s="11"/>
      <c r="AP1396" s="11"/>
      <c r="AQ1396" s="11"/>
      <c r="AR1396" s="11"/>
      <c r="AS1396" s="11"/>
      <c r="AT1396" s="11"/>
    </row>
    <row r="1397" spans="39:46">
      <c r="AM1397" s="10"/>
      <c r="AN1397" s="9"/>
      <c r="AO1397" s="11"/>
      <c r="AP1397" s="11"/>
      <c r="AQ1397" s="11"/>
      <c r="AR1397" s="11"/>
      <c r="AS1397" s="11"/>
      <c r="AT1397" s="11"/>
    </row>
    <row r="1398" spans="39:46">
      <c r="AM1398" s="10"/>
      <c r="AN1398" s="9"/>
      <c r="AO1398" s="11"/>
      <c r="AP1398" s="11"/>
      <c r="AQ1398" s="11"/>
      <c r="AR1398" s="11"/>
      <c r="AS1398" s="11"/>
      <c r="AT1398" s="11"/>
    </row>
    <row r="1399" spans="39:46">
      <c r="AM1399" s="10"/>
      <c r="AN1399" s="9"/>
      <c r="AO1399" s="11"/>
      <c r="AP1399" s="11"/>
      <c r="AQ1399" s="11"/>
      <c r="AR1399" s="11"/>
      <c r="AS1399" s="11"/>
      <c r="AT1399" s="11"/>
    </row>
    <row r="1400" spans="39:46">
      <c r="AM1400" s="10"/>
      <c r="AN1400" s="9"/>
      <c r="AO1400" s="11"/>
      <c r="AP1400" s="11"/>
      <c r="AQ1400" s="11"/>
      <c r="AR1400" s="11"/>
      <c r="AS1400" s="11"/>
      <c r="AT1400" s="11"/>
    </row>
    <row r="1401" spans="39:46">
      <c r="AM1401" s="10"/>
      <c r="AN1401" s="9"/>
      <c r="AO1401" s="11"/>
      <c r="AP1401" s="11"/>
      <c r="AQ1401" s="11"/>
      <c r="AR1401" s="11"/>
      <c r="AS1401" s="11"/>
      <c r="AT1401" s="11"/>
    </row>
    <row r="1402" spans="39:46">
      <c r="AM1402" s="10"/>
      <c r="AN1402" s="9"/>
      <c r="AO1402" s="11"/>
      <c r="AP1402" s="11"/>
      <c r="AQ1402" s="11"/>
      <c r="AR1402" s="11"/>
      <c r="AS1402" s="11"/>
      <c r="AT1402" s="11"/>
    </row>
    <row r="1403" spans="39:46">
      <c r="AM1403" s="10"/>
      <c r="AN1403" s="9"/>
      <c r="AO1403" s="11"/>
      <c r="AP1403" s="11"/>
      <c r="AQ1403" s="11"/>
      <c r="AR1403" s="11"/>
      <c r="AS1403" s="11"/>
      <c r="AT1403" s="11"/>
    </row>
    <row r="1404" spans="39:46">
      <c r="AM1404" s="10"/>
      <c r="AN1404" s="9"/>
      <c r="AO1404" s="11"/>
      <c r="AP1404" s="11"/>
      <c r="AQ1404" s="11"/>
      <c r="AR1404" s="11"/>
      <c r="AS1404" s="11"/>
      <c r="AT1404" s="11"/>
    </row>
    <row r="1405" spans="39:46">
      <c r="AM1405" s="10"/>
      <c r="AN1405" s="9"/>
      <c r="AO1405" s="11"/>
      <c r="AP1405" s="11"/>
      <c r="AQ1405" s="11"/>
      <c r="AR1405" s="11"/>
      <c r="AS1405" s="11"/>
      <c r="AT1405" s="11"/>
    </row>
    <row r="1406" spans="39:46">
      <c r="AM1406" s="10"/>
      <c r="AN1406" s="9"/>
      <c r="AO1406" s="11"/>
      <c r="AP1406" s="11"/>
      <c r="AQ1406" s="11"/>
      <c r="AR1406" s="11"/>
      <c r="AS1406" s="11"/>
      <c r="AT1406" s="11"/>
    </row>
    <row r="1407" spans="39:46">
      <c r="AM1407" s="10"/>
      <c r="AN1407" s="9"/>
      <c r="AO1407" s="11"/>
      <c r="AP1407" s="11"/>
      <c r="AQ1407" s="11"/>
      <c r="AR1407" s="11"/>
      <c r="AS1407" s="11"/>
      <c r="AT1407" s="11"/>
    </row>
    <row r="1408" spans="39:46">
      <c r="AM1408" s="10"/>
      <c r="AN1408" s="9"/>
      <c r="AO1408" s="11"/>
      <c r="AP1408" s="11"/>
      <c r="AQ1408" s="11"/>
      <c r="AR1408" s="11"/>
      <c r="AS1408" s="11"/>
      <c r="AT1408" s="11"/>
    </row>
    <row r="1409" spans="39:46">
      <c r="AM1409" s="10"/>
      <c r="AN1409" s="9"/>
      <c r="AO1409" s="11"/>
      <c r="AP1409" s="11"/>
      <c r="AQ1409" s="11"/>
      <c r="AR1409" s="11"/>
      <c r="AS1409" s="11"/>
      <c r="AT1409" s="11"/>
    </row>
    <row r="1410" spans="39:46">
      <c r="AM1410" s="10"/>
      <c r="AN1410" s="9"/>
      <c r="AO1410" s="11"/>
      <c r="AP1410" s="11"/>
      <c r="AQ1410" s="11"/>
      <c r="AR1410" s="11"/>
      <c r="AS1410" s="11"/>
      <c r="AT1410" s="11"/>
    </row>
    <row r="1411" spans="39:46">
      <c r="AM1411" s="10"/>
      <c r="AN1411" s="9"/>
      <c r="AO1411" s="11"/>
      <c r="AP1411" s="11"/>
      <c r="AQ1411" s="11"/>
      <c r="AR1411" s="11"/>
      <c r="AS1411" s="11"/>
      <c r="AT1411" s="11"/>
    </row>
    <row r="1412" spans="39:46">
      <c r="AM1412" s="10"/>
      <c r="AN1412" s="9"/>
      <c r="AO1412" s="11"/>
      <c r="AP1412" s="11"/>
      <c r="AQ1412" s="11"/>
      <c r="AR1412" s="11"/>
      <c r="AS1412" s="11"/>
      <c r="AT1412" s="11"/>
    </row>
    <row r="1413" spans="39:46">
      <c r="AM1413" s="10"/>
      <c r="AN1413" s="9"/>
      <c r="AO1413" s="11"/>
      <c r="AP1413" s="11"/>
      <c r="AQ1413" s="11"/>
      <c r="AR1413" s="11"/>
      <c r="AS1413" s="11"/>
      <c r="AT1413" s="11"/>
    </row>
    <row r="1414" spans="39:46">
      <c r="AM1414" s="10"/>
      <c r="AN1414" s="9"/>
      <c r="AO1414" s="11"/>
      <c r="AP1414" s="11"/>
      <c r="AQ1414" s="11"/>
      <c r="AR1414" s="11"/>
      <c r="AS1414" s="11"/>
      <c r="AT1414" s="11"/>
    </row>
    <row r="1415" spans="39:46">
      <c r="AM1415" s="10"/>
      <c r="AN1415" s="9"/>
      <c r="AO1415" s="11"/>
      <c r="AP1415" s="11"/>
      <c r="AQ1415" s="11"/>
      <c r="AR1415" s="11"/>
      <c r="AS1415" s="11"/>
      <c r="AT1415" s="11"/>
    </row>
    <row r="1416" spans="39:46">
      <c r="AM1416" s="10"/>
      <c r="AN1416" s="9"/>
      <c r="AO1416" s="11"/>
      <c r="AP1416" s="11"/>
      <c r="AQ1416" s="11"/>
      <c r="AR1416" s="11"/>
      <c r="AS1416" s="11"/>
      <c r="AT1416" s="11"/>
    </row>
    <row r="1417" spans="39:46">
      <c r="AM1417" s="10"/>
      <c r="AN1417" s="9"/>
      <c r="AO1417" s="11"/>
      <c r="AP1417" s="11"/>
      <c r="AQ1417" s="11"/>
      <c r="AR1417" s="11"/>
      <c r="AS1417" s="11"/>
      <c r="AT1417" s="11"/>
    </row>
    <row r="1418" spans="39:46">
      <c r="AM1418" s="10"/>
      <c r="AN1418" s="9"/>
      <c r="AO1418" s="11"/>
      <c r="AP1418" s="11"/>
      <c r="AQ1418" s="11"/>
      <c r="AR1418" s="11"/>
      <c r="AS1418" s="11"/>
      <c r="AT1418" s="11"/>
    </row>
    <row r="1419" spans="39:46">
      <c r="AM1419" s="10"/>
      <c r="AN1419" s="9"/>
      <c r="AO1419" s="11"/>
      <c r="AP1419" s="11"/>
      <c r="AQ1419" s="11"/>
      <c r="AR1419" s="11"/>
      <c r="AS1419" s="11"/>
      <c r="AT1419" s="11"/>
    </row>
    <row r="1420" spans="39:46">
      <c r="AM1420" s="10"/>
      <c r="AN1420" s="9"/>
      <c r="AO1420" s="11"/>
      <c r="AP1420" s="11"/>
      <c r="AQ1420" s="11"/>
      <c r="AR1420" s="11"/>
      <c r="AS1420" s="11"/>
      <c r="AT1420" s="11"/>
    </row>
    <row r="1421" spans="39:46">
      <c r="AM1421" s="10"/>
      <c r="AN1421" s="9"/>
      <c r="AO1421" s="11"/>
      <c r="AP1421" s="11"/>
      <c r="AQ1421" s="11"/>
      <c r="AR1421" s="11"/>
      <c r="AS1421" s="11"/>
      <c r="AT1421" s="11"/>
    </row>
    <row r="1422" spans="39:46">
      <c r="AM1422" s="10"/>
      <c r="AN1422" s="9"/>
      <c r="AO1422" s="11"/>
      <c r="AP1422" s="11"/>
      <c r="AQ1422" s="11"/>
      <c r="AR1422" s="11"/>
      <c r="AS1422" s="11"/>
      <c r="AT1422" s="11"/>
    </row>
    <row r="1423" spans="39:46">
      <c r="AM1423" s="10"/>
      <c r="AN1423" s="9"/>
      <c r="AO1423" s="11"/>
      <c r="AP1423" s="11"/>
      <c r="AQ1423" s="11"/>
      <c r="AR1423" s="11"/>
      <c r="AS1423" s="11"/>
      <c r="AT1423" s="11"/>
    </row>
    <row r="1424" spans="39:46">
      <c r="AM1424" s="10"/>
      <c r="AN1424" s="9"/>
      <c r="AO1424" s="11"/>
      <c r="AP1424" s="11"/>
      <c r="AQ1424" s="11"/>
      <c r="AR1424" s="11"/>
      <c r="AS1424" s="11"/>
      <c r="AT1424" s="11"/>
    </row>
    <row r="1425" spans="39:46">
      <c r="AM1425" s="10"/>
      <c r="AN1425" s="9"/>
      <c r="AO1425" s="11"/>
      <c r="AP1425" s="11"/>
      <c r="AQ1425" s="11"/>
      <c r="AR1425" s="11"/>
      <c r="AS1425" s="11"/>
      <c r="AT1425" s="11"/>
    </row>
    <row r="1426" spans="39:46">
      <c r="AM1426" s="10"/>
      <c r="AN1426" s="9"/>
      <c r="AO1426" s="11"/>
      <c r="AP1426" s="11"/>
      <c r="AQ1426" s="11"/>
      <c r="AR1426" s="11"/>
      <c r="AS1426" s="11"/>
      <c r="AT1426" s="11"/>
    </row>
    <row r="1427" spans="39:46">
      <c r="AM1427" s="10"/>
      <c r="AN1427" s="9"/>
      <c r="AO1427" s="11"/>
      <c r="AP1427" s="11"/>
      <c r="AQ1427" s="11"/>
      <c r="AR1427" s="11"/>
      <c r="AS1427" s="11"/>
      <c r="AT1427" s="11"/>
    </row>
    <row r="1428" spans="39:46">
      <c r="AM1428" s="10"/>
      <c r="AN1428" s="9"/>
      <c r="AO1428" s="11"/>
      <c r="AP1428" s="11"/>
      <c r="AQ1428" s="11"/>
      <c r="AR1428" s="11"/>
      <c r="AS1428" s="11"/>
      <c r="AT1428" s="11"/>
    </row>
    <row r="1429" spans="39:46">
      <c r="AM1429" s="10"/>
      <c r="AN1429" s="9"/>
      <c r="AO1429" s="11"/>
      <c r="AP1429" s="11"/>
      <c r="AQ1429" s="11"/>
      <c r="AR1429" s="11"/>
      <c r="AS1429" s="11"/>
      <c r="AT1429" s="11"/>
    </row>
    <row r="1430" spans="39:46">
      <c r="AM1430" s="10"/>
      <c r="AN1430" s="9"/>
      <c r="AO1430" s="11"/>
      <c r="AP1430" s="11"/>
      <c r="AQ1430" s="11"/>
      <c r="AR1430" s="11"/>
      <c r="AS1430" s="11"/>
      <c r="AT1430" s="11"/>
    </row>
    <row r="1431" spans="39:46">
      <c r="AM1431" s="10"/>
      <c r="AN1431" s="9"/>
      <c r="AO1431" s="11"/>
      <c r="AP1431" s="11"/>
      <c r="AQ1431" s="11"/>
      <c r="AR1431" s="11"/>
      <c r="AS1431" s="11"/>
      <c r="AT1431" s="11"/>
    </row>
    <row r="1432" spans="39:46">
      <c r="AM1432" s="10"/>
      <c r="AN1432" s="9"/>
      <c r="AO1432" s="11"/>
      <c r="AP1432" s="11"/>
      <c r="AQ1432" s="11"/>
      <c r="AR1432" s="11"/>
      <c r="AS1432" s="11"/>
      <c r="AT1432" s="11"/>
    </row>
    <row r="1433" spans="39:46">
      <c r="AM1433" s="10"/>
      <c r="AN1433" s="9"/>
      <c r="AO1433" s="11"/>
      <c r="AP1433" s="11"/>
      <c r="AQ1433" s="11"/>
      <c r="AR1433" s="11"/>
      <c r="AS1433" s="11"/>
      <c r="AT1433" s="11"/>
    </row>
    <row r="1434" spans="39:46">
      <c r="AM1434" s="10"/>
      <c r="AN1434" s="9"/>
      <c r="AO1434" s="11"/>
      <c r="AP1434" s="11"/>
      <c r="AQ1434" s="11"/>
      <c r="AR1434" s="11"/>
      <c r="AS1434" s="11"/>
      <c r="AT1434" s="11"/>
    </row>
    <row r="1435" spans="39:46">
      <c r="AM1435" s="10"/>
      <c r="AN1435" s="9"/>
      <c r="AO1435" s="11"/>
      <c r="AP1435" s="11"/>
      <c r="AQ1435" s="11"/>
      <c r="AR1435" s="11"/>
      <c r="AS1435" s="11"/>
      <c r="AT1435" s="11"/>
    </row>
    <row r="1436" spans="39:46">
      <c r="AM1436" s="10"/>
      <c r="AN1436" s="9"/>
      <c r="AO1436" s="11"/>
      <c r="AP1436" s="11"/>
      <c r="AQ1436" s="11"/>
      <c r="AR1436" s="11"/>
      <c r="AS1436" s="11"/>
      <c r="AT1436" s="11"/>
    </row>
    <row r="1437" spans="39:46">
      <c r="AM1437" s="10"/>
      <c r="AN1437" s="9"/>
      <c r="AO1437" s="11"/>
      <c r="AP1437" s="11"/>
      <c r="AQ1437" s="11"/>
      <c r="AR1437" s="11"/>
      <c r="AS1437" s="11"/>
      <c r="AT1437" s="11"/>
    </row>
    <row r="1438" spans="39:46">
      <c r="AM1438" s="10"/>
      <c r="AN1438" s="9"/>
      <c r="AO1438" s="11"/>
      <c r="AP1438" s="11"/>
      <c r="AQ1438" s="11"/>
      <c r="AR1438" s="11"/>
      <c r="AS1438" s="11"/>
      <c r="AT1438" s="11"/>
    </row>
    <row r="1439" spans="39:46">
      <c r="AM1439" s="10"/>
      <c r="AN1439" s="9"/>
      <c r="AO1439" s="11"/>
      <c r="AP1439" s="11"/>
      <c r="AQ1439" s="11"/>
      <c r="AR1439" s="11"/>
      <c r="AS1439" s="11"/>
      <c r="AT1439" s="11"/>
    </row>
    <row r="1440" spans="39:46">
      <c r="AM1440" s="10"/>
      <c r="AN1440" s="9"/>
      <c r="AO1440" s="11"/>
      <c r="AP1440" s="11"/>
      <c r="AQ1440" s="11"/>
      <c r="AR1440" s="11"/>
      <c r="AS1440" s="11"/>
      <c r="AT1440" s="11"/>
    </row>
    <row r="1441" spans="39:46">
      <c r="AM1441" s="10"/>
      <c r="AN1441" s="9"/>
      <c r="AO1441" s="11"/>
      <c r="AP1441" s="11"/>
      <c r="AQ1441" s="11"/>
      <c r="AR1441" s="11"/>
      <c r="AS1441" s="11"/>
      <c r="AT1441" s="11"/>
    </row>
    <row r="1442" spans="39:46">
      <c r="AM1442" s="10"/>
      <c r="AN1442" s="9"/>
      <c r="AO1442" s="11"/>
      <c r="AP1442" s="11"/>
      <c r="AQ1442" s="11"/>
      <c r="AR1442" s="11"/>
      <c r="AS1442" s="11"/>
      <c r="AT1442" s="11"/>
    </row>
    <row r="1443" spans="39:46">
      <c r="AM1443" s="10"/>
      <c r="AN1443" s="9"/>
      <c r="AO1443" s="11"/>
      <c r="AP1443" s="11"/>
      <c r="AQ1443" s="11"/>
      <c r="AR1443" s="11"/>
      <c r="AS1443" s="11"/>
      <c r="AT1443" s="11"/>
    </row>
    <row r="1444" spans="39:46">
      <c r="AM1444" s="10"/>
      <c r="AN1444" s="9"/>
      <c r="AO1444" s="11"/>
      <c r="AP1444" s="11"/>
      <c r="AQ1444" s="11"/>
      <c r="AR1444" s="11"/>
      <c r="AS1444" s="11"/>
      <c r="AT1444" s="11"/>
    </row>
    <row r="1445" spans="39:46">
      <c r="AM1445" s="10"/>
      <c r="AN1445" s="9"/>
      <c r="AO1445" s="11"/>
      <c r="AP1445" s="11"/>
      <c r="AQ1445" s="11"/>
      <c r="AR1445" s="11"/>
      <c r="AS1445" s="11"/>
      <c r="AT1445" s="11"/>
    </row>
    <row r="1446" spans="39:46">
      <c r="AM1446" s="10"/>
      <c r="AN1446" s="9"/>
      <c r="AO1446" s="11"/>
      <c r="AP1446" s="11"/>
      <c r="AQ1446" s="11"/>
      <c r="AR1446" s="11"/>
      <c r="AS1446" s="11"/>
      <c r="AT1446" s="11"/>
    </row>
    <row r="1447" spans="39:46">
      <c r="AM1447" s="10"/>
      <c r="AN1447" s="9"/>
      <c r="AO1447" s="11"/>
      <c r="AP1447" s="11"/>
      <c r="AQ1447" s="11"/>
      <c r="AR1447" s="11"/>
      <c r="AS1447" s="11"/>
      <c r="AT1447" s="11"/>
    </row>
    <row r="1448" spans="39:46">
      <c r="AM1448" s="10"/>
      <c r="AN1448" s="9"/>
      <c r="AO1448" s="11"/>
      <c r="AP1448" s="11"/>
      <c r="AQ1448" s="11"/>
      <c r="AR1448" s="11"/>
      <c r="AS1448" s="11"/>
      <c r="AT1448" s="11"/>
    </row>
    <row r="1449" spans="39:46">
      <c r="AM1449" s="10"/>
      <c r="AN1449" s="9"/>
      <c r="AO1449" s="11"/>
      <c r="AP1449" s="11"/>
      <c r="AQ1449" s="11"/>
      <c r="AR1449" s="11"/>
      <c r="AS1449" s="11"/>
      <c r="AT1449" s="11"/>
    </row>
    <row r="1450" spans="39:46">
      <c r="AM1450" s="10"/>
      <c r="AN1450" s="9"/>
      <c r="AO1450" s="11"/>
      <c r="AP1450" s="11"/>
      <c r="AQ1450" s="11"/>
      <c r="AR1450" s="11"/>
      <c r="AS1450" s="11"/>
      <c r="AT1450" s="11"/>
    </row>
    <row r="1451" spans="39:46">
      <c r="AM1451" s="10"/>
      <c r="AN1451" s="9"/>
      <c r="AO1451" s="11"/>
      <c r="AP1451" s="11"/>
      <c r="AQ1451" s="11"/>
      <c r="AR1451" s="11"/>
      <c r="AS1451" s="11"/>
      <c r="AT1451" s="11"/>
    </row>
    <row r="1452" spans="39:46">
      <c r="AM1452" s="10"/>
      <c r="AN1452" s="9"/>
      <c r="AO1452" s="11"/>
      <c r="AP1452" s="11"/>
      <c r="AQ1452" s="11"/>
      <c r="AR1452" s="11"/>
      <c r="AS1452" s="11"/>
      <c r="AT1452" s="11"/>
    </row>
    <row r="1453" spans="39:46">
      <c r="AM1453" s="10"/>
      <c r="AN1453" s="9"/>
      <c r="AO1453" s="11"/>
      <c r="AP1453" s="11"/>
      <c r="AQ1453" s="11"/>
      <c r="AR1453" s="11"/>
      <c r="AS1453" s="11"/>
      <c r="AT1453" s="11"/>
    </row>
    <row r="1454" spans="39:46">
      <c r="AM1454" s="10"/>
      <c r="AN1454" s="9"/>
      <c r="AO1454" s="11"/>
      <c r="AP1454" s="11"/>
      <c r="AQ1454" s="11"/>
      <c r="AR1454" s="11"/>
      <c r="AS1454" s="11"/>
      <c r="AT1454" s="11"/>
    </row>
    <row r="1455" spans="39:46">
      <c r="AM1455" s="10"/>
      <c r="AN1455" s="9"/>
      <c r="AO1455" s="11"/>
      <c r="AP1455" s="11"/>
      <c r="AQ1455" s="11"/>
      <c r="AR1455" s="11"/>
      <c r="AS1455" s="11"/>
      <c r="AT1455" s="11"/>
    </row>
    <row r="1456" spans="39:46">
      <c r="AM1456" s="10"/>
      <c r="AN1456" s="9"/>
      <c r="AO1456" s="11"/>
      <c r="AP1456" s="11"/>
      <c r="AQ1456" s="11"/>
      <c r="AR1456" s="11"/>
      <c r="AS1456" s="11"/>
      <c r="AT1456" s="11"/>
    </row>
    <row r="1457" spans="39:46">
      <c r="AM1457" s="10"/>
      <c r="AN1457" s="9"/>
      <c r="AO1457" s="11"/>
      <c r="AP1457" s="11"/>
      <c r="AQ1457" s="11"/>
      <c r="AR1457" s="11"/>
      <c r="AS1457" s="11"/>
      <c r="AT1457" s="11"/>
    </row>
    <row r="1458" spans="39:46">
      <c r="AM1458" s="10"/>
      <c r="AN1458" s="9"/>
      <c r="AO1458" s="11"/>
      <c r="AP1458" s="11"/>
      <c r="AQ1458" s="11"/>
      <c r="AR1458" s="11"/>
      <c r="AS1458" s="11"/>
      <c r="AT1458" s="11"/>
    </row>
    <row r="1459" spans="39:46">
      <c r="AM1459" s="10"/>
      <c r="AN1459" s="9"/>
      <c r="AO1459" s="11"/>
      <c r="AP1459" s="11"/>
      <c r="AQ1459" s="11"/>
      <c r="AR1459" s="11"/>
      <c r="AS1459" s="11"/>
      <c r="AT1459" s="11"/>
    </row>
    <row r="1460" spans="39:46">
      <c r="AM1460" s="10"/>
      <c r="AN1460" s="9"/>
      <c r="AO1460" s="11"/>
      <c r="AP1460" s="11"/>
      <c r="AQ1460" s="11"/>
      <c r="AR1460" s="11"/>
      <c r="AS1460" s="11"/>
      <c r="AT1460" s="11"/>
    </row>
    <row r="1461" spans="39:46">
      <c r="AM1461" s="10"/>
      <c r="AN1461" s="9"/>
      <c r="AO1461" s="11"/>
      <c r="AP1461" s="11"/>
      <c r="AQ1461" s="11"/>
      <c r="AR1461" s="11"/>
      <c r="AS1461" s="11"/>
      <c r="AT1461" s="11"/>
    </row>
    <row r="1462" spans="39:46">
      <c r="AM1462" s="10"/>
      <c r="AN1462" s="9"/>
      <c r="AO1462" s="11"/>
      <c r="AP1462" s="11"/>
      <c r="AQ1462" s="11"/>
      <c r="AR1462" s="11"/>
      <c r="AS1462" s="11"/>
      <c r="AT1462" s="11"/>
    </row>
    <row r="1463" spans="39:46">
      <c r="AM1463" s="10"/>
      <c r="AN1463" s="9"/>
      <c r="AO1463" s="11"/>
      <c r="AP1463" s="11"/>
      <c r="AQ1463" s="11"/>
      <c r="AR1463" s="11"/>
      <c r="AS1463" s="11"/>
      <c r="AT1463" s="11"/>
    </row>
    <row r="1464" spans="39:46">
      <c r="AM1464" s="10"/>
      <c r="AN1464" s="9"/>
      <c r="AO1464" s="11"/>
      <c r="AP1464" s="11"/>
      <c r="AQ1464" s="11"/>
      <c r="AR1464" s="11"/>
      <c r="AS1464" s="11"/>
      <c r="AT1464" s="11"/>
    </row>
    <row r="1465" spans="39:46">
      <c r="AM1465" s="10"/>
      <c r="AN1465" s="9"/>
      <c r="AO1465" s="11"/>
      <c r="AP1465" s="11"/>
      <c r="AQ1465" s="11"/>
      <c r="AR1465" s="11"/>
      <c r="AS1465" s="11"/>
      <c r="AT1465" s="11"/>
    </row>
    <row r="1466" spans="39:46">
      <c r="AM1466" s="10"/>
      <c r="AN1466" s="9"/>
      <c r="AO1466" s="11"/>
      <c r="AP1466" s="11"/>
      <c r="AQ1466" s="11"/>
      <c r="AR1466" s="11"/>
      <c r="AS1466" s="11"/>
      <c r="AT1466" s="11"/>
    </row>
    <row r="1467" spans="39:46">
      <c r="AM1467" s="10"/>
      <c r="AN1467" s="9"/>
      <c r="AO1467" s="11"/>
      <c r="AP1467" s="11"/>
      <c r="AQ1467" s="11"/>
      <c r="AR1467" s="11"/>
      <c r="AS1467" s="11"/>
      <c r="AT1467" s="11"/>
    </row>
    <row r="1468" spans="39:46">
      <c r="AM1468" s="10"/>
      <c r="AN1468" s="9"/>
      <c r="AO1468" s="11"/>
      <c r="AP1468" s="11"/>
      <c r="AQ1468" s="11"/>
      <c r="AR1468" s="11"/>
      <c r="AS1468" s="11"/>
      <c r="AT1468" s="11"/>
    </row>
    <row r="1469" spans="39:46">
      <c r="AM1469" s="10"/>
      <c r="AN1469" s="9"/>
      <c r="AO1469" s="11"/>
      <c r="AP1469" s="11"/>
      <c r="AQ1469" s="11"/>
      <c r="AR1469" s="11"/>
      <c r="AS1469" s="11"/>
      <c r="AT1469" s="11"/>
    </row>
    <row r="1470" spans="39:46">
      <c r="AM1470" s="10"/>
      <c r="AN1470" s="9"/>
      <c r="AO1470" s="11"/>
      <c r="AP1470" s="11"/>
      <c r="AQ1470" s="11"/>
      <c r="AR1470" s="11"/>
      <c r="AS1470" s="11"/>
      <c r="AT1470" s="11"/>
    </row>
    <row r="1471" spans="39:46">
      <c r="AM1471" s="10"/>
      <c r="AN1471" s="9"/>
      <c r="AO1471" s="11"/>
      <c r="AP1471" s="11"/>
      <c r="AQ1471" s="11"/>
      <c r="AR1471" s="11"/>
      <c r="AS1471" s="11"/>
      <c r="AT1471" s="11"/>
    </row>
    <row r="1472" spans="39:46">
      <c r="AM1472" s="10"/>
      <c r="AN1472" s="9"/>
      <c r="AO1472" s="11"/>
      <c r="AP1472" s="11"/>
      <c r="AQ1472" s="11"/>
      <c r="AR1472" s="11"/>
      <c r="AS1472" s="11"/>
      <c r="AT1472" s="11"/>
    </row>
    <row r="1473" spans="39:46">
      <c r="AM1473" s="10"/>
      <c r="AN1473" s="9"/>
      <c r="AO1473" s="11"/>
      <c r="AP1473" s="11"/>
      <c r="AQ1473" s="11"/>
      <c r="AR1473" s="11"/>
      <c r="AS1473" s="11"/>
      <c r="AT1473" s="11"/>
    </row>
    <row r="1474" spans="39:46">
      <c r="AM1474" s="10"/>
      <c r="AN1474" s="9"/>
      <c r="AO1474" s="11"/>
      <c r="AP1474" s="11"/>
      <c r="AQ1474" s="11"/>
      <c r="AR1474" s="11"/>
      <c r="AS1474" s="11"/>
      <c r="AT1474" s="11"/>
    </row>
    <row r="1475" spans="39:46">
      <c r="AM1475" s="10"/>
      <c r="AN1475" s="9"/>
      <c r="AO1475" s="11"/>
      <c r="AP1475" s="11"/>
      <c r="AQ1475" s="11"/>
      <c r="AR1475" s="11"/>
      <c r="AS1475" s="11"/>
      <c r="AT1475" s="11"/>
    </row>
    <row r="1476" spans="39:46">
      <c r="AM1476" s="10"/>
      <c r="AN1476" s="9"/>
      <c r="AO1476" s="11"/>
      <c r="AP1476" s="11"/>
      <c r="AQ1476" s="11"/>
      <c r="AR1476" s="11"/>
      <c r="AS1476" s="11"/>
      <c r="AT1476" s="11"/>
    </row>
    <row r="1477" spans="39:46">
      <c r="AM1477" s="10"/>
      <c r="AN1477" s="9"/>
      <c r="AO1477" s="11"/>
      <c r="AP1477" s="11"/>
      <c r="AQ1477" s="11"/>
      <c r="AR1477" s="11"/>
      <c r="AS1477" s="11"/>
      <c r="AT1477" s="11"/>
    </row>
    <row r="1478" spans="39:46">
      <c r="AM1478" s="10"/>
      <c r="AN1478" s="9"/>
      <c r="AO1478" s="11"/>
      <c r="AP1478" s="11"/>
      <c r="AQ1478" s="11"/>
      <c r="AR1478" s="11"/>
      <c r="AS1478" s="11"/>
      <c r="AT1478" s="11"/>
    </row>
    <row r="1479" spans="39:46">
      <c r="AM1479" s="10"/>
      <c r="AN1479" s="9"/>
      <c r="AO1479" s="11"/>
      <c r="AP1479" s="11"/>
      <c r="AQ1479" s="11"/>
      <c r="AR1479" s="11"/>
      <c r="AS1479" s="11"/>
      <c r="AT1479" s="11"/>
    </row>
    <row r="1480" spans="39:46">
      <c r="AM1480" s="10"/>
      <c r="AN1480" s="9"/>
      <c r="AO1480" s="11"/>
      <c r="AP1480" s="11"/>
      <c r="AQ1480" s="11"/>
      <c r="AR1480" s="11"/>
      <c r="AS1480" s="11"/>
      <c r="AT1480" s="11"/>
    </row>
    <row r="1481" spans="39:46">
      <c r="AM1481" s="10"/>
      <c r="AN1481" s="9"/>
      <c r="AO1481" s="11"/>
      <c r="AP1481" s="11"/>
      <c r="AQ1481" s="11"/>
      <c r="AR1481" s="11"/>
      <c r="AS1481" s="11"/>
      <c r="AT1481" s="11"/>
    </row>
    <row r="1482" spans="39:46">
      <c r="AM1482" s="10"/>
      <c r="AN1482" s="9"/>
      <c r="AO1482" s="11"/>
      <c r="AP1482" s="11"/>
      <c r="AQ1482" s="11"/>
      <c r="AR1482" s="11"/>
      <c r="AS1482" s="11"/>
      <c r="AT1482" s="11"/>
    </row>
    <row r="1483" spans="39:46">
      <c r="AM1483" s="10"/>
      <c r="AN1483" s="9"/>
      <c r="AO1483" s="11"/>
      <c r="AP1483" s="11"/>
      <c r="AQ1483" s="11"/>
      <c r="AR1483" s="11"/>
      <c r="AS1483" s="11"/>
      <c r="AT1483" s="11"/>
    </row>
    <row r="1484" spans="39:46">
      <c r="AM1484" s="10"/>
      <c r="AN1484" s="9"/>
      <c r="AO1484" s="11"/>
      <c r="AP1484" s="11"/>
      <c r="AQ1484" s="11"/>
      <c r="AR1484" s="11"/>
      <c r="AS1484" s="11"/>
      <c r="AT1484" s="11"/>
    </row>
    <row r="1485" spans="39:46">
      <c r="AM1485" s="10"/>
      <c r="AN1485" s="9"/>
      <c r="AO1485" s="11"/>
      <c r="AP1485" s="11"/>
      <c r="AQ1485" s="11"/>
      <c r="AR1485" s="11"/>
      <c r="AS1485" s="11"/>
      <c r="AT1485" s="11"/>
    </row>
    <row r="1486" spans="39:46">
      <c r="AM1486" s="10"/>
      <c r="AN1486" s="9"/>
      <c r="AO1486" s="11"/>
      <c r="AP1486" s="11"/>
      <c r="AQ1486" s="11"/>
      <c r="AR1486" s="11"/>
      <c r="AS1486" s="11"/>
      <c r="AT1486" s="11"/>
    </row>
    <row r="1487" spans="39:46">
      <c r="AM1487" s="10"/>
      <c r="AN1487" s="9"/>
      <c r="AO1487" s="11"/>
      <c r="AP1487" s="11"/>
      <c r="AQ1487" s="11"/>
      <c r="AR1487" s="11"/>
      <c r="AS1487" s="11"/>
      <c r="AT1487" s="11"/>
    </row>
    <row r="1488" spans="39:46">
      <c r="AM1488" s="10"/>
      <c r="AN1488" s="9"/>
      <c r="AO1488" s="11"/>
      <c r="AP1488" s="11"/>
      <c r="AQ1488" s="11"/>
      <c r="AR1488" s="11"/>
      <c r="AS1488" s="11"/>
      <c r="AT1488" s="11"/>
    </row>
    <row r="1489" spans="39:46">
      <c r="AM1489" s="10"/>
      <c r="AN1489" s="9"/>
      <c r="AO1489" s="11"/>
      <c r="AP1489" s="11"/>
      <c r="AQ1489" s="11"/>
      <c r="AR1489" s="11"/>
      <c r="AS1489" s="11"/>
      <c r="AT1489" s="11"/>
    </row>
    <row r="1490" spans="39:46">
      <c r="AM1490" s="10"/>
      <c r="AN1490" s="9"/>
      <c r="AO1490" s="11"/>
      <c r="AP1490" s="11"/>
      <c r="AQ1490" s="11"/>
      <c r="AR1490" s="11"/>
      <c r="AS1490" s="11"/>
      <c r="AT1490" s="11"/>
    </row>
    <row r="1491" spans="39:46">
      <c r="AM1491" s="10"/>
      <c r="AN1491" s="9"/>
      <c r="AO1491" s="11"/>
      <c r="AP1491" s="11"/>
      <c r="AQ1491" s="11"/>
      <c r="AR1491" s="11"/>
      <c r="AS1491" s="11"/>
      <c r="AT1491" s="11"/>
    </row>
    <row r="1492" spans="39:46">
      <c r="AM1492" s="10"/>
      <c r="AN1492" s="9"/>
      <c r="AO1492" s="11"/>
      <c r="AP1492" s="11"/>
      <c r="AQ1492" s="11"/>
      <c r="AR1492" s="11"/>
      <c r="AS1492" s="11"/>
      <c r="AT1492" s="11"/>
    </row>
    <row r="1493" spans="39:46">
      <c r="AM1493" s="10"/>
      <c r="AN1493" s="9"/>
      <c r="AO1493" s="11"/>
      <c r="AP1493" s="11"/>
      <c r="AQ1493" s="11"/>
      <c r="AR1493" s="11"/>
      <c r="AS1493" s="11"/>
      <c r="AT1493" s="11"/>
    </row>
    <row r="1494" spans="39:46">
      <c r="AM1494" s="10"/>
      <c r="AN1494" s="9"/>
      <c r="AO1494" s="11"/>
      <c r="AP1494" s="11"/>
      <c r="AQ1494" s="11"/>
      <c r="AR1494" s="11"/>
      <c r="AS1494" s="11"/>
      <c r="AT1494" s="11"/>
    </row>
    <row r="1495" spans="39:46">
      <c r="AM1495" s="10"/>
      <c r="AN1495" s="9"/>
      <c r="AO1495" s="11"/>
      <c r="AP1495" s="11"/>
      <c r="AQ1495" s="11"/>
      <c r="AR1495" s="11"/>
      <c r="AS1495" s="11"/>
      <c r="AT1495" s="11"/>
    </row>
    <row r="1496" spans="39:46">
      <c r="AM1496" s="10"/>
      <c r="AN1496" s="9"/>
      <c r="AO1496" s="11"/>
      <c r="AP1496" s="11"/>
      <c r="AQ1496" s="11"/>
      <c r="AR1496" s="11"/>
      <c r="AS1496" s="11"/>
      <c r="AT1496" s="11"/>
    </row>
    <row r="1497" spans="39:46">
      <c r="AM1497" s="10"/>
      <c r="AN1497" s="9"/>
      <c r="AO1497" s="11"/>
      <c r="AP1497" s="11"/>
      <c r="AQ1497" s="11"/>
      <c r="AR1497" s="11"/>
      <c r="AS1497" s="11"/>
      <c r="AT1497" s="11"/>
    </row>
    <row r="1498" spans="39:46">
      <c r="AM1498" s="10"/>
      <c r="AN1498" s="9"/>
      <c r="AO1498" s="11"/>
      <c r="AP1498" s="11"/>
      <c r="AQ1498" s="11"/>
      <c r="AR1498" s="11"/>
      <c r="AS1498" s="11"/>
      <c r="AT1498" s="11"/>
    </row>
    <row r="1499" spans="39:46">
      <c r="AM1499" s="10"/>
      <c r="AN1499" s="9"/>
      <c r="AO1499" s="11"/>
      <c r="AP1499" s="11"/>
      <c r="AQ1499" s="11"/>
      <c r="AR1499" s="11"/>
      <c r="AS1499" s="11"/>
      <c r="AT1499" s="11"/>
    </row>
    <row r="1500" spans="39:46">
      <c r="AM1500" s="10"/>
      <c r="AN1500" s="9"/>
      <c r="AO1500" s="11"/>
      <c r="AP1500" s="11"/>
      <c r="AQ1500" s="11"/>
      <c r="AR1500" s="11"/>
      <c r="AS1500" s="11"/>
      <c r="AT1500" s="11"/>
    </row>
    <row r="1501" spans="39:46">
      <c r="AM1501" s="10"/>
      <c r="AN1501" s="9"/>
      <c r="AO1501" s="11"/>
      <c r="AP1501" s="11"/>
      <c r="AQ1501" s="11"/>
      <c r="AR1501" s="11"/>
      <c r="AS1501" s="11"/>
      <c r="AT1501" s="11"/>
    </row>
    <row r="1502" spans="39:46">
      <c r="AM1502" s="10"/>
      <c r="AN1502" s="9"/>
      <c r="AO1502" s="11"/>
      <c r="AP1502" s="11"/>
      <c r="AQ1502" s="11"/>
      <c r="AR1502" s="11"/>
      <c r="AS1502" s="11"/>
      <c r="AT1502" s="11"/>
    </row>
    <row r="1503" spans="39:46">
      <c r="AM1503" s="10"/>
      <c r="AN1503" s="9"/>
      <c r="AO1503" s="11"/>
      <c r="AP1503" s="11"/>
      <c r="AQ1503" s="11"/>
      <c r="AR1503" s="11"/>
      <c r="AS1503" s="11"/>
      <c r="AT1503" s="11"/>
    </row>
    <row r="1504" spans="39:46">
      <c r="AM1504" s="10"/>
      <c r="AN1504" s="9"/>
      <c r="AO1504" s="11"/>
      <c r="AP1504" s="11"/>
      <c r="AQ1504" s="11"/>
      <c r="AR1504" s="11"/>
      <c r="AS1504" s="11"/>
      <c r="AT1504" s="11"/>
    </row>
    <row r="1505" spans="39:46">
      <c r="AM1505" s="10"/>
      <c r="AN1505" s="9"/>
      <c r="AO1505" s="11"/>
      <c r="AP1505" s="11"/>
      <c r="AQ1505" s="11"/>
      <c r="AR1505" s="11"/>
      <c r="AS1505" s="11"/>
      <c r="AT1505" s="11"/>
    </row>
    <row r="1506" spans="39:46">
      <c r="AM1506" s="10"/>
      <c r="AN1506" s="9"/>
      <c r="AO1506" s="11"/>
      <c r="AP1506" s="11"/>
      <c r="AQ1506" s="11"/>
      <c r="AR1506" s="11"/>
      <c r="AS1506" s="11"/>
      <c r="AT1506" s="11"/>
    </row>
    <row r="1507" spans="39:46">
      <c r="AM1507" s="10"/>
      <c r="AN1507" s="9"/>
      <c r="AO1507" s="11"/>
      <c r="AP1507" s="11"/>
      <c r="AQ1507" s="11"/>
      <c r="AR1507" s="11"/>
      <c r="AS1507" s="11"/>
      <c r="AT1507" s="11"/>
    </row>
    <row r="1508" spans="39:46">
      <c r="AM1508" s="10"/>
      <c r="AN1508" s="9"/>
      <c r="AO1508" s="11"/>
      <c r="AP1508" s="11"/>
      <c r="AQ1508" s="11"/>
      <c r="AR1508" s="11"/>
      <c r="AS1508" s="11"/>
      <c r="AT1508" s="11"/>
    </row>
    <row r="1509" spans="39:46">
      <c r="AM1509" s="10"/>
      <c r="AN1509" s="9"/>
      <c r="AO1509" s="11"/>
      <c r="AP1509" s="11"/>
      <c r="AQ1509" s="11"/>
      <c r="AR1509" s="11"/>
      <c r="AS1509" s="11"/>
      <c r="AT1509" s="11"/>
    </row>
    <row r="1510" spans="39:46">
      <c r="AM1510" s="10"/>
      <c r="AN1510" s="9"/>
      <c r="AO1510" s="11"/>
      <c r="AP1510" s="11"/>
      <c r="AQ1510" s="11"/>
      <c r="AR1510" s="11"/>
      <c r="AS1510" s="11"/>
      <c r="AT1510" s="11"/>
    </row>
    <row r="1511" spans="39:46">
      <c r="AM1511" s="10"/>
      <c r="AN1511" s="9"/>
      <c r="AO1511" s="11"/>
      <c r="AP1511" s="11"/>
      <c r="AQ1511" s="11"/>
      <c r="AR1511" s="11"/>
      <c r="AS1511" s="11"/>
      <c r="AT1511" s="11"/>
    </row>
    <row r="1512" spans="39:46">
      <c r="AM1512" s="10"/>
      <c r="AN1512" s="9"/>
      <c r="AO1512" s="11"/>
      <c r="AP1512" s="11"/>
      <c r="AQ1512" s="11"/>
      <c r="AR1512" s="11"/>
      <c r="AS1512" s="11"/>
      <c r="AT1512" s="11"/>
    </row>
    <row r="1513" spans="39:46">
      <c r="AM1513" s="10"/>
      <c r="AN1513" s="9"/>
      <c r="AO1513" s="11"/>
      <c r="AP1513" s="11"/>
      <c r="AQ1513" s="11"/>
      <c r="AR1513" s="11"/>
      <c r="AS1513" s="11"/>
      <c r="AT1513" s="11"/>
    </row>
    <row r="1514" spans="39:46">
      <c r="AM1514" s="10"/>
      <c r="AN1514" s="9"/>
      <c r="AO1514" s="11"/>
      <c r="AP1514" s="11"/>
      <c r="AQ1514" s="11"/>
      <c r="AR1514" s="11"/>
      <c r="AS1514" s="11"/>
      <c r="AT1514" s="11"/>
    </row>
    <row r="1515" spans="39:46">
      <c r="AM1515" s="10"/>
      <c r="AN1515" s="9"/>
      <c r="AO1515" s="11"/>
      <c r="AP1515" s="11"/>
      <c r="AQ1515" s="11"/>
      <c r="AR1515" s="11"/>
      <c r="AS1515" s="11"/>
      <c r="AT1515" s="11"/>
    </row>
    <row r="1516" spans="39:46">
      <c r="AM1516" s="10"/>
      <c r="AN1516" s="9"/>
      <c r="AO1516" s="11"/>
      <c r="AP1516" s="11"/>
      <c r="AQ1516" s="11"/>
      <c r="AR1516" s="11"/>
      <c r="AS1516" s="11"/>
      <c r="AT1516" s="11"/>
    </row>
    <row r="1517" spans="39:46">
      <c r="AM1517" s="10"/>
      <c r="AN1517" s="9"/>
      <c r="AO1517" s="11"/>
      <c r="AP1517" s="11"/>
      <c r="AQ1517" s="11"/>
      <c r="AR1517" s="11"/>
      <c r="AS1517" s="11"/>
      <c r="AT1517" s="11"/>
    </row>
    <row r="1518" spans="39:46">
      <c r="AM1518" s="10"/>
      <c r="AN1518" s="9"/>
      <c r="AO1518" s="11"/>
      <c r="AP1518" s="11"/>
      <c r="AQ1518" s="11"/>
      <c r="AR1518" s="11"/>
      <c r="AS1518" s="11"/>
      <c r="AT1518" s="11"/>
    </row>
    <row r="1519" spans="39:46">
      <c r="AM1519" s="10"/>
      <c r="AN1519" s="9"/>
      <c r="AO1519" s="11"/>
      <c r="AP1519" s="11"/>
      <c r="AQ1519" s="11"/>
      <c r="AR1519" s="11"/>
      <c r="AS1519" s="11"/>
      <c r="AT1519" s="11"/>
    </row>
    <row r="1520" spans="39:46">
      <c r="AM1520" s="10"/>
      <c r="AN1520" s="9"/>
      <c r="AO1520" s="11"/>
      <c r="AP1520" s="11"/>
      <c r="AQ1520" s="11"/>
      <c r="AR1520" s="11"/>
      <c r="AS1520" s="11"/>
      <c r="AT1520" s="11"/>
    </row>
    <row r="1521" spans="39:46">
      <c r="AM1521" s="10"/>
      <c r="AN1521" s="9"/>
      <c r="AO1521" s="11"/>
      <c r="AP1521" s="11"/>
      <c r="AQ1521" s="11"/>
      <c r="AR1521" s="11"/>
      <c r="AS1521" s="11"/>
      <c r="AT1521" s="11"/>
    </row>
    <row r="1522" spans="39:46">
      <c r="AM1522" s="10"/>
      <c r="AN1522" s="9"/>
      <c r="AO1522" s="11"/>
      <c r="AP1522" s="11"/>
      <c r="AQ1522" s="11"/>
      <c r="AR1522" s="11"/>
      <c r="AS1522" s="11"/>
      <c r="AT1522" s="11"/>
    </row>
    <row r="1523" spans="39:46">
      <c r="AM1523" s="10"/>
      <c r="AN1523" s="9"/>
      <c r="AO1523" s="11"/>
      <c r="AP1523" s="11"/>
      <c r="AQ1523" s="11"/>
      <c r="AR1523" s="11"/>
      <c r="AS1523" s="11"/>
      <c r="AT1523" s="11"/>
    </row>
    <row r="1524" spans="39:46">
      <c r="AM1524" s="10"/>
      <c r="AN1524" s="9"/>
      <c r="AO1524" s="11"/>
      <c r="AP1524" s="11"/>
      <c r="AQ1524" s="11"/>
      <c r="AR1524" s="11"/>
      <c r="AS1524" s="11"/>
      <c r="AT1524" s="11"/>
    </row>
    <row r="1525" spans="39:46">
      <c r="AM1525" s="10"/>
      <c r="AN1525" s="9"/>
      <c r="AO1525" s="11"/>
      <c r="AP1525" s="11"/>
      <c r="AQ1525" s="11"/>
      <c r="AR1525" s="11"/>
      <c r="AS1525" s="11"/>
      <c r="AT1525" s="11"/>
    </row>
    <row r="1526" spans="39:46">
      <c r="AM1526" s="10"/>
      <c r="AN1526" s="9"/>
      <c r="AO1526" s="11"/>
      <c r="AP1526" s="11"/>
      <c r="AQ1526" s="11"/>
      <c r="AR1526" s="11"/>
      <c r="AS1526" s="11"/>
      <c r="AT1526" s="11"/>
    </row>
    <row r="1527" spans="39:46">
      <c r="AM1527" s="10"/>
      <c r="AN1527" s="9"/>
      <c r="AO1527" s="11"/>
      <c r="AP1527" s="11"/>
      <c r="AQ1527" s="11"/>
      <c r="AR1527" s="11"/>
      <c r="AS1527" s="11"/>
      <c r="AT1527" s="11"/>
    </row>
    <row r="1528" spans="39:46">
      <c r="AM1528" s="10"/>
      <c r="AN1528" s="9"/>
      <c r="AO1528" s="11"/>
      <c r="AP1528" s="11"/>
      <c r="AQ1528" s="11"/>
      <c r="AR1528" s="11"/>
      <c r="AS1528" s="11"/>
      <c r="AT1528" s="11"/>
    </row>
    <row r="1529" spans="39:46">
      <c r="AM1529" s="10"/>
      <c r="AN1529" s="9"/>
      <c r="AO1529" s="11"/>
      <c r="AP1529" s="11"/>
      <c r="AQ1529" s="11"/>
      <c r="AR1529" s="11"/>
      <c r="AS1529" s="11"/>
      <c r="AT1529" s="11"/>
    </row>
    <row r="1530" spans="39:46">
      <c r="AM1530" s="10"/>
      <c r="AN1530" s="9"/>
      <c r="AO1530" s="11"/>
      <c r="AP1530" s="11"/>
      <c r="AQ1530" s="11"/>
      <c r="AR1530" s="11"/>
      <c r="AS1530" s="11"/>
      <c r="AT1530" s="11"/>
    </row>
    <row r="1531" spans="39:46">
      <c r="AM1531" s="10"/>
      <c r="AN1531" s="9"/>
      <c r="AO1531" s="11"/>
      <c r="AP1531" s="11"/>
      <c r="AQ1531" s="11"/>
      <c r="AR1531" s="11"/>
      <c r="AS1531" s="11"/>
      <c r="AT1531" s="11"/>
    </row>
    <row r="1532" spans="39:46">
      <c r="AM1532" s="10"/>
      <c r="AN1532" s="9"/>
      <c r="AO1532" s="11"/>
      <c r="AP1532" s="11"/>
      <c r="AQ1532" s="11"/>
      <c r="AR1532" s="11"/>
      <c r="AS1532" s="11"/>
      <c r="AT1532" s="11"/>
    </row>
    <row r="1533" spans="39:46">
      <c r="AM1533" s="10"/>
      <c r="AN1533" s="9"/>
      <c r="AO1533" s="11"/>
      <c r="AP1533" s="11"/>
      <c r="AQ1533" s="11"/>
      <c r="AR1533" s="11"/>
      <c r="AS1533" s="11"/>
      <c r="AT1533" s="11"/>
    </row>
    <row r="1534" spans="39:46">
      <c r="AM1534" s="10"/>
      <c r="AN1534" s="9"/>
      <c r="AO1534" s="11"/>
      <c r="AP1534" s="11"/>
      <c r="AQ1534" s="11"/>
      <c r="AR1534" s="11"/>
      <c r="AS1534" s="11"/>
      <c r="AT1534" s="11"/>
    </row>
    <row r="1535" spans="39:46">
      <c r="AM1535" s="10"/>
      <c r="AN1535" s="9"/>
      <c r="AO1535" s="11"/>
      <c r="AP1535" s="11"/>
      <c r="AQ1535" s="11"/>
      <c r="AR1535" s="11"/>
      <c r="AS1535" s="11"/>
      <c r="AT1535" s="11"/>
    </row>
    <row r="1536" spans="39:46">
      <c r="AM1536" s="10"/>
      <c r="AN1536" s="9"/>
      <c r="AO1536" s="11"/>
      <c r="AP1536" s="11"/>
      <c r="AQ1536" s="11"/>
      <c r="AR1536" s="11"/>
      <c r="AS1536" s="11"/>
      <c r="AT1536" s="11"/>
    </row>
    <row r="1537" spans="39:46">
      <c r="AM1537" s="10"/>
      <c r="AN1537" s="9"/>
      <c r="AO1537" s="11"/>
      <c r="AP1537" s="11"/>
      <c r="AQ1537" s="11"/>
      <c r="AR1537" s="11"/>
      <c r="AS1537" s="11"/>
      <c r="AT1537" s="11"/>
    </row>
    <row r="1538" spans="39:46">
      <c r="AM1538" s="10"/>
      <c r="AN1538" s="9"/>
      <c r="AO1538" s="11"/>
      <c r="AP1538" s="11"/>
      <c r="AQ1538" s="11"/>
      <c r="AR1538" s="11"/>
      <c r="AS1538" s="11"/>
      <c r="AT1538" s="11"/>
    </row>
    <row r="1539" spans="39:46">
      <c r="AM1539" s="10"/>
      <c r="AN1539" s="9"/>
      <c r="AO1539" s="11"/>
      <c r="AP1539" s="11"/>
      <c r="AQ1539" s="11"/>
      <c r="AR1539" s="11"/>
      <c r="AS1539" s="11"/>
      <c r="AT1539" s="11"/>
    </row>
    <row r="1540" spans="39:46">
      <c r="AM1540" s="10"/>
      <c r="AN1540" s="9"/>
      <c r="AO1540" s="11"/>
      <c r="AP1540" s="11"/>
      <c r="AQ1540" s="11"/>
      <c r="AR1540" s="11"/>
      <c r="AS1540" s="11"/>
      <c r="AT1540" s="11"/>
    </row>
    <row r="1541" spans="39:46">
      <c r="AM1541" s="10"/>
      <c r="AN1541" s="9"/>
      <c r="AO1541" s="11"/>
      <c r="AP1541" s="11"/>
      <c r="AQ1541" s="11"/>
      <c r="AR1541" s="11"/>
      <c r="AS1541" s="11"/>
      <c r="AT1541" s="11"/>
    </row>
    <row r="1542" spans="39:46">
      <c r="AM1542" s="10"/>
      <c r="AN1542" s="9"/>
      <c r="AO1542" s="11"/>
      <c r="AP1542" s="11"/>
      <c r="AQ1542" s="11"/>
      <c r="AR1542" s="11"/>
      <c r="AS1542" s="11"/>
      <c r="AT1542" s="11"/>
    </row>
    <row r="1543" spans="39:46">
      <c r="AM1543" s="10"/>
      <c r="AN1543" s="9"/>
      <c r="AO1543" s="11"/>
      <c r="AP1543" s="11"/>
      <c r="AQ1543" s="11"/>
      <c r="AR1543" s="11"/>
      <c r="AS1543" s="11"/>
      <c r="AT1543" s="11"/>
    </row>
    <row r="1544" spans="39:46">
      <c r="AM1544" s="10"/>
      <c r="AN1544" s="9"/>
      <c r="AO1544" s="11"/>
      <c r="AP1544" s="11"/>
      <c r="AQ1544" s="11"/>
      <c r="AR1544" s="11"/>
      <c r="AS1544" s="11"/>
      <c r="AT1544" s="11"/>
    </row>
    <row r="1545" spans="39:46">
      <c r="AM1545" s="10"/>
      <c r="AN1545" s="9"/>
      <c r="AO1545" s="11"/>
      <c r="AP1545" s="11"/>
      <c r="AQ1545" s="11"/>
      <c r="AR1545" s="11"/>
      <c r="AS1545" s="11"/>
      <c r="AT1545" s="11"/>
    </row>
    <row r="1546" spans="39:46">
      <c r="AM1546" s="10"/>
      <c r="AN1546" s="9"/>
      <c r="AO1546" s="11"/>
      <c r="AP1546" s="11"/>
      <c r="AQ1546" s="11"/>
      <c r="AR1546" s="11"/>
      <c r="AS1546" s="11"/>
      <c r="AT1546" s="11"/>
    </row>
    <row r="1547" spans="39:46">
      <c r="AM1547" s="10"/>
      <c r="AN1547" s="9"/>
      <c r="AO1547" s="11"/>
      <c r="AP1547" s="11"/>
      <c r="AQ1547" s="11"/>
      <c r="AR1547" s="11"/>
      <c r="AS1547" s="11"/>
      <c r="AT1547" s="11"/>
    </row>
    <row r="1548" spans="39:46">
      <c r="AM1548" s="10"/>
      <c r="AN1548" s="9"/>
      <c r="AO1548" s="11"/>
      <c r="AP1548" s="11"/>
      <c r="AQ1548" s="11"/>
      <c r="AR1548" s="11"/>
      <c r="AS1548" s="11"/>
      <c r="AT1548" s="11"/>
    </row>
    <row r="1549" spans="39:46">
      <c r="AM1549" s="10"/>
      <c r="AN1549" s="9"/>
      <c r="AO1549" s="11"/>
      <c r="AP1549" s="11"/>
      <c r="AQ1549" s="11"/>
      <c r="AR1549" s="11"/>
      <c r="AS1549" s="11"/>
      <c r="AT1549" s="11"/>
    </row>
    <row r="1550" spans="39:46">
      <c r="AM1550" s="10"/>
      <c r="AN1550" s="9"/>
      <c r="AO1550" s="11"/>
      <c r="AP1550" s="11"/>
      <c r="AQ1550" s="11"/>
      <c r="AR1550" s="11"/>
      <c r="AS1550" s="11"/>
      <c r="AT1550" s="11"/>
    </row>
    <row r="1551" spans="39:46">
      <c r="AM1551" s="10"/>
      <c r="AN1551" s="9"/>
      <c r="AO1551" s="11"/>
      <c r="AP1551" s="11"/>
      <c r="AQ1551" s="11"/>
      <c r="AR1551" s="11"/>
      <c r="AS1551" s="11"/>
      <c r="AT1551" s="11"/>
    </row>
    <row r="1552" spans="39:46">
      <c r="AM1552" s="10"/>
      <c r="AN1552" s="9"/>
      <c r="AO1552" s="11"/>
      <c r="AP1552" s="11"/>
      <c r="AQ1552" s="11"/>
      <c r="AR1552" s="11"/>
      <c r="AS1552" s="11"/>
      <c r="AT1552" s="11"/>
    </row>
    <row r="1553" spans="39:46">
      <c r="AM1553" s="10"/>
      <c r="AN1553" s="9"/>
      <c r="AO1553" s="11"/>
      <c r="AP1553" s="11"/>
      <c r="AQ1553" s="11"/>
      <c r="AR1553" s="11"/>
      <c r="AS1553" s="11"/>
      <c r="AT1553" s="11"/>
    </row>
    <row r="1554" spans="39:46">
      <c r="AM1554" s="10"/>
      <c r="AN1554" s="9"/>
      <c r="AO1554" s="11"/>
      <c r="AP1554" s="11"/>
      <c r="AQ1554" s="11"/>
      <c r="AR1554" s="11"/>
      <c r="AS1554" s="11"/>
      <c r="AT1554" s="11"/>
    </row>
    <row r="1555" spans="39:46">
      <c r="AM1555" s="10"/>
      <c r="AN1555" s="9"/>
      <c r="AO1555" s="11"/>
      <c r="AP1555" s="11"/>
      <c r="AQ1555" s="11"/>
      <c r="AR1555" s="11"/>
      <c r="AS1555" s="11"/>
      <c r="AT1555" s="11"/>
    </row>
    <row r="1556" spans="39:46">
      <c r="AM1556" s="10"/>
      <c r="AN1556" s="9"/>
      <c r="AO1556" s="11"/>
      <c r="AP1556" s="11"/>
      <c r="AQ1556" s="11"/>
      <c r="AR1556" s="11"/>
      <c r="AS1556" s="11"/>
      <c r="AT1556" s="11"/>
    </row>
    <row r="1557" spans="39:46">
      <c r="AM1557" s="10"/>
      <c r="AN1557" s="9"/>
      <c r="AO1557" s="11"/>
      <c r="AP1557" s="11"/>
      <c r="AQ1557" s="11"/>
      <c r="AR1557" s="11"/>
      <c r="AS1557" s="11"/>
      <c r="AT1557" s="11"/>
    </row>
    <row r="1558" spans="39:46">
      <c r="AM1558" s="10"/>
      <c r="AN1558" s="9"/>
      <c r="AO1558" s="11"/>
      <c r="AP1558" s="11"/>
      <c r="AQ1558" s="11"/>
      <c r="AR1558" s="11"/>
      <c r="AS1558" s="11"/>
      <c r="AT1558" s="11"/>
    </row>
    <row r="1559" spans="39:46">
      <c r="AM1559" s="10"/>
      <c r="AN1559" s="9"/>
      <c r="AO1559" s="11"/>
      <c r="AP1559" s="11"/>
      <c r="AQ1559" s="11"/>
      <c r="AR1559" s="11"/>
      <c r="AS1559" s="11"/>
      <c r="AT1559" s="11"/>
    </row>
    <row r="1560" spans="39:46">
      <c r="AM1560" s="10"/>
      <c r="AN1560" s="9"/>
      <c r="AO1560" s="11"/>
      <c r="AP1560" s="11"/>
      <c r="AQ1560" s="11"/>
      <c r="AR1560" s="11"/>
      <c r="AS1560" s="11"/>
      <c r="AT1560" s="11"/>
    </row>
    <row r="1561" spans="39:46">
      <c r="AM1561" s="10"/>
      <c r="AN1561" s="9"/>
      <c r="AO1561" s="11"/>
      <c r="AP1561" s="11"/>
      <c r="AQ1561" s="11"/>
      <c r="AR1561" s="11"/>
      <c r="AS1561" s="11"/>
      <c r="AT1561" s="11"/>
    </row>
    <row r="1562" spans="39:46">
      <c r="AM1562" s="10"/>
      <c r="AN1562" s="9"/>
      <c r="AO1562" s="11"/>
      <c r="AP1562" s="11"/>
      <c r="AQ1562" s="11"/>
      <c r="AR1562" s="11"/>
      <c r="AS1562" s="11"/>
      <c r="AT1562" s="11"/>
    </row>
    <row r="1563" spans="39:46">
      <c r="AM1563" s="10"/>
      <c r="AN1563" s="9"/>
      <c r="AO1563" s="11"/>
      <c r="AP1563" s="11"/>
      <c r="AQ1563" s="11"/>
      <c r="AR1563" s="11"/>
      <c r="AS1563" s="11"/>
      <c r="AT1563" s="11"/>
    </row>
    <row r="1564" spans="39:46">
      <c r="AM1564" s="10"/>
      <c r="AN1564" s="9"/>
      <c r="AO1564" s="11"/>
      <c r="AP1564" s="11"/>
      <c r="AQ1564" s="11"/>
      <c r="AR1564" s="11"/>
      <c r="AS1564" s="11"/>
      <c r="AT1564" s="11"/>
    </row>
    <row r="1565" spans="39:46">
      <c r="AM1565" s="10"/>
      <c r="AN1565" s="9"/>
      <c r="AO1565" s="11"/>
      <c r="AP1565" s="11"/>
      <c r="AQ1565" s="11"/>
      <c r="AR1565" s="11"/>
      <c r="AS1565" s="11"/>
      <c r="AT1565" s="11"/>
    </row>
    <row r="1566" spans="39:46">
      <c r="AM1566" s="10"/>
      <c r="AN1566" s="9"/>
      <c r="AO1566" s="11"/>
      <c r="AP1566" s="11"/>
      <c r="AQ1566" s="11"/>
      <c r="AR1566" s="11"/>
      <c r="AS1566" s="11"/>
      <c r="AT1566" s="11"/>
    </row>
    <row r="1567" spans="39:46">
      <c r="AM1567" s="10"/>
      <c r="AN1567" s="9"/>
      <c r="AO1567" s="11"/>
      <c r="AP1567" s="11"/>
      <c r="AQ1567" s="11"/>
      <c r="AR1567" s="11"/>
      <c r="AS1567" s="11"/>
      <c r="AT1567" s="11"/>
    </row>
    <row r="1568" spans="39:46">
      <c r="AM1568" s="10"/>
      <c r="AN1568" s="9"/>
      <c r="AO1568" s="11"/>
      <c r="AP1568" s="11"/>
      <c r="AQ1568" s="11"/>
      <c r="AR1568" s="11"/>
      <c r="AS1568" s="11"/>
      <c r="AT1568" s="11"/>
    </row>
    <row r="1569" spans="39:46">
      <c r="AM1569" s="10"/>
      <c r="AN1569" s="9"/>
      <c r="AO1569" s="11"/>
      <c r="AP1569" s="11"/>
      <c r="AQ1569" s="11"/>
      <c r="AR1569" s="11"/>
      <c r="AS1569" s="11"/>
      <c r="AT1569" s="11"/>
    </row>
    <row r="1570" spans="39:46">
      <c r="AM1570" s="10"/>
      <c r="AN1570" s="9"/>
      <c r="AO1570" s="11"/>
      <c r="AP1570" s="11"/>
      <c r="AQ1570" s="11"/>
      <c r="AR1570" s="11"/>
      <c r="AS1570" s="11"/>
      <c r="AT1570" s="11"/>
    </row>
    <row r="1571" spans="39:46">
      <c r="AM1571" s="10"/>
      <c r="AN1571" s="9"/>
      <c r="AO1571" s="11"/>
      <c r="AP1571" s="11"/>
      <c r="AQ1571" s="11"/>
      <c r="AR1571" s="11"/>
      <c r="AS1571" s="11"/>
      <c r="AT1571" s="11"/>
    </row>
    <row r="1572" spans="39:46">
      <c r="AM1572" s="10"/>
      <c r="AN1572" s="9"/>
      <c r="AO1572" s="11"/>
      <c r="AP1572" s="11"/>
      <c r="AQ1572" s="11"/>
      <c r="AR1572" s="11"/>
      <c r="AS1572" s="11"/>
      <c r="AT1572" s="11"/>
    </row>
    <row r="1573" spans="39:46">
      <c r="AM1573" s="10"/>
      <c r="AN1573" s="9"/>
      <c r="AO1573" s="11"/>
      <c r="AP1573" s="11"/>
      <c r="AQ1573" s="11"/>
      <c r="AR1573" s="11"/>
      <c r="AS1573" s="11"/>
      <c r="AT1573" s="11"/>
    </row>
    <row r="1574" spans="39:46">
      <c r="AM1574" s="10"/>
      <c r="AN1574" s="9"/>
      <c r="AO1574" s="11"/>
      <c r="AP1574" s="11"/>
      <c r="AQ1574" s="11"/>
      <c r="AR1574" s="11"/>
      <c r="AS1574" s="11"/>
      <c r="AT1574" s="11"/>
    </row>
    <row r="1575" spans="39:46">
      <c r="AM1575" s="10"/>
      <c r="AN1575" s="9"/>
      <c r="AO1575" s="11"/>
      <c r="AP1575" s="11"/>
      <c r="AQ1575" s="11"/>
      <c r="AR1575" s="11"/>
      <c r="AS1575" s="11"/>
      <c r="AT1575" s="11"/>
    </row>
    <row r="1576" spans="39:46">
      <c r="AM1576" s="10"/>
      <c r="AN1576" s="9"/>
      <c r="AO1576" s="11"/>
      <c r="AP1576" s="11"/>
      <c r="AQ1576" s="11"/>
      <c r="AR1576" s="11"/>
      <c r="AS1576" s="11"/>
      <c r="AT1576" s="11"/>
    </row>
    <row r="1577" spans="39:46">
      <c r="AM1577" s="10"/>
      <c r="AN1577" s="9"/>
      <c r="AO1577" s="11"/>
      <c r="AP1577" s="11"/>
      <c r="AQ1577" s="11"/>
      <c r="AR1577" s="11"/>
      <c r="AS1577" s="11"/>
      <c r="AT1577" s="11"/>
    </row>
    <row r="1578" spans="39:46">
      <c r="AM1578" s="10"/>
      <c r="AN1578" s="9"/>
      <c r="AO1578" s="11"/>
      <c r="AP1578" s="11"/>
      <c r="AQ1578" s="11"/>
      <c r="AR1578" s="11"/>
      <c r="AS1578" s="11"/>
      <c r="AT1578" s="11"/>
    </row>
    <row r="1579" spans="39:46">
      <c r="AM1579" s="10"/>
      <c r="AN1579" s="9"/>
      <c r="AO1579" s="11"/>
      <c r="AP1579" s="11"/>
      <c r="AQ1579" s="11"/>
      <c r="AR1579" s="11"/>
      <c r="AS1579" s="11"/>
      <c r="AT1579" s="11"/>
    </row>
    <row r="1580" spans="39:46">
      <c r="AM1580" s="10"/>
      <c r="AN1580" s="9"/>
      <c r="AO1580" s="11"/>
      <c r="AP1580" s="11"/>
      <c r="AQ1580" s="11"/>
      <c r="AR1580" s="11"/>
      <c r="AS1580" s="11"/>
      <c r="AT1580" s="11"/>
    </row>
    <row r="1581" spans="39:46">
      <c r="AM1581" s="10"/>
      <c r="AN1581" s="9"/>
      <c r="AO1581" s="11"/>
      <c r="AP1581" s="11"/>
      <c r="AQ1581" s="11"/>
      <c r="AR1581" s="11"/>
      <c r="AS1581" s="11"/>
      <c r="AT1581" s="11"/>
    </row>
    <row r="1582" spans="39:46">
      <c r="AM1582" s="10"/>
      <c r="AN1582" s="9"/>
      <c r="AO1582" s="11"/>
      <c r="AP1582" s="11"/>
      <c r="AQ1582" s="11"/>
      <c r="AR1582" s="11"/>
      <c r="AS1582" s="11"/>
      <c r="AT1582" s="11"/>
    </row>
    <row r="1583" spans="39:46">
      <c r="AM1583" s="10"/>
      <c r="AN1583" s="9"/>
      <c r="AO1583" s="11"/>
      <c r="AP1583" s="11"/>
      <c r="AQ1583" s="11"/>
      <c r="AR1583" s="11"/>
      <c r="AS1583" s="11"/>
      <c r="AT1583" s="11"/>
    </row>
    <row r="1584" spans="39:46">
      <c r="AM1584" s="10"/>
      <c r="AN1584" s="9"/>
      <c r="AO1584" s="11"/>
      <c r="AP1584" s="11"/>
      <c r="AQ1584" s="11"/>
      <c r="AR1584" s="11"/>
      <c r="AS1584" s="11"/>
      <c r="AT1584" s="11"/>
    </row>
    <row r="1585" spans="39:46">
      <c r="AM1585" s="10"/>
      <c r="AN1585" s="9"/>
      <c r="AO1585" s="11"/>
      <c r="AP1585" s="11"/>
      <c r="AQ1585" s="11"/>
      <c r="AR1585" s="11"/>
      <c r="AS1585" s="11"/>
      <c r="AT1585" s="11"/>
    </row>
    <row r="1586" spans="39:46">
      <c r="AM1586" s="10"/>
      <c r="AN1586" s="9"/>
      <c r="AO1586" s="11"/>
      <c r="AP1586" s="11"/>
      <c r="AQ1586" s="11"/>
      <c r="AR1586" s="11"/>
      <c r="AS1586" s="11"/>
      <c r="AT1586" s="11"/>
    </row>
    <row r="1587" spans="39:46">
      <c r="AM1587" s="10"/>
      <c r="AN1587" s="9"/>
      <c r="AO1587" s="11"/>
      <c r="AP1587" s="11"/>
      <c r="AQ1587" s="11"/>
      <c r="AR1587" s="11"/>
      <c r="AS1587" s="11"/>
      <c r="AT1587" s="11"/>
    </row>
    <row r="1588" spans="39:46">
      <c r="AM1588" s="10"/>
      <c r="AN1588" s="9"/>
      <c r="AO1588" s="11"/>
      <c r="AP1588" s="11"/>
      <c r="AQ1588" s="11"/>
      <c r="AR1588" s="11"/>
      <c r="AS1588" s="11"/>
      <c r="AT1588" s="11"/>
    </row>
    <row r="1589" spans="39:46">
      <c r="AM1589" s="10"/>
      <c r="AN1589" s="9"/>
      <c r="AO1589" s="11"/>
      <c r="AP1589" s="11"/>
      <c r="AQ1589" s="11"/>
      <c r="AR1589" s="11"/>
      <c r="AS1589" s="11"/>
      <c r="AT1589" s="11"/>
    </row>
    <row r="1590" spans="39:46">
      <c r="AM1590" s="10"/>
      <c r="AN1590" s="9"/>
      <c r="AO1590" s="11"/>
      <c r="AP1590" s="11"/>
      <c r="AQ1590" s="11"/>
      <c r="AR1590" s="11"/>
      <c r="AS1590" s="11"/>
      <c r="AT1590" s="11"/>
    </row>
    <row r="1591" spans="39:46">
      <c r="AM1591" s="10"/>
      <c r="AN1591" s="9"/>
      <c r="AO1591" s="11"/>
      <c r="AP1591" s="11"/>
      <c r="AQ1591" s="11"/>
      <c r="AR1591" s="11"/>
      <c r="AS1591" s="11"/>
      <c r="AT1591" s="11"/>
    </row>
    <row r="1592" spans="39:46">
      <c r="AM1592" s="10"/>
      <c r="AN1592" s="9"/>
      <c r="AO1592" s="11"/>
      <c r="AP1592" s="11"/>
      <c r="AQ1592" s="11"/>
      <c r="AR1592" s="11"/>
      <c r="AS1592" s="11"/>
      <c r="AT1592" s="11"/>
    </row>
    <row r="1593" spans="39:46">
      <c r="AM1593" s="10"/>
      <c r="AN1593" s="9"/>
      <c r="AO1593" s="11"/>
      <c r="AP1593" s="11"/>
      <c r="AQ1593" s="11"/>
      <c r="AR1593" s="11"/>
      <c r="AS1593" s="11"/>
      <c r="AT1593" s="11"/>
    </row>
    <row r="1594" spans="39:46">
      <c r="AM1594" s="10"/>
      <c r="AN1594" s="9"/>
      <c r="AO1594" s="11"/>
      <c r="AP1594" s="11"/>
      <c r="AQ1594" s="11"/>
      <c r="AR1594" s="11"/>
      <c r="AS1594" s="11"/>
      <c r="AT1594" s="11"/>
    </row>
    <row r="1595" spans="39:46">
      <c r="AM1595" s="10"/>
      <c r="AN1595" s="9"/>
      <c r="AO1595" s="11"/>
      <c r="AP1595" s="11"/>
      <c r="AQ1595" s="11"/>
      <c r="AR1595" s="11"/>
      <c r="AS1595" s="11"/>
      <c r="AT1595" s="11"/>
    </row>
    <row r="1596" spans="39:46">
      <c r="AM1596" s="10"/>
      <c r="AN1596" s="9"/>
      <c r="AO1596" s="11"/>
      <c r="AP1596" s="11"/>
      <c r="AQ1596" s="11"/>
      <c r="AR1596" s="11"/>
      <c r="AS1596" s="11"/>
      <c r="AT1596" s="11"/>
    </row>
    <row r="1597" spans="39:46">
      <c r="AM1597" s="10"/>
      <c r="AN1597" s="9"/>
      <c r="AO1597" s="11"/>
      <c r="AP1597" s="11"/>
      <c r="AQ1597" s="11"/>
      <c r="AR1597" s="11"/>
      <c r="AS1597" s="11"/>
      <c r="AT1597" s="11"/>
    </row>
    <row r="1598" spans="39:46">
      <c r="AM1598" s="10"/>
      <c r="AN1598" s="9"/>
      <c r="AO1598" s="11"/>
      <c r="AP1598" s="11"/>
      <c r="AQ1598" s="11"/>
      <c r="AR1598" s="11"/>
      <c r="AS1598" s="11"/>
      <c r="AT1598" s="11"/>
    </row>
    <row r="1599" spans="39:46">
      <c r="AM1599" s="10"/>
      <c r="AN1599" s="9"/>
      <c r="AO1599" s="11"/>
      <c r="AP1599" s="11"/>
      <c r="AQ1599" s="11"/>
      <c r="AR1599" s="11"/>
      <c r="AS1599" s="11"/>
      <c r="AT1599" s="11"/>
    </row>
    <row r="1600" spans="39:46">
      <c r="AM1600" s="10"/>
      <c r="AN1600" s="9"/>
      <c r="AO1600" s="11"/>
      <c r="AP1600" s="11"/>
      <c r="AQ1600" s="11"/>
      <c r="AR1600" s="11"/>
      <c r="AS1600" s="11"/>
      <c r="AT1600" s="11"/>
    </row>
    <row r="1601" spans="39:46">
      <c r="AM1601" s="10"/>
      <c r="AN1601" s="9"/>
      <c r="AO1601" s="11"/>
      <c r="AP1601" s="11"/>
      <c r="AQ1601" s="11"/>
      <c r="AR1601" s="11"/>
      <c r="AS1601" s="11"/>
      <c r="AT1601" s="11"/>
    </row>
    <row r="1602" spans="39:46">
      <c r="AM1602" s="10"/>
      <c r="AN1602" s="9"/>
      <c r="AO1602" s="11"/>
      <c r="AP1602" s="11"/>
      <c r="AQ1602" s="11"/>
      <c r="AR1602" s="11"/>
      <c r="AS1602" s="11"/>
      <c r="AT1602" s="11"/>
    </row>
    <row r="1603" spans="39:46">
      <c r="AM1603" s="10"/>
      <c r="AN1603" s="9"/>
      <c r="AO1603" s="11"/>
      <c r="AP1603" s="11"/>
      <c r="AQ1603" s="11"/>
      <c r="AR1603" s="11"/>
      <c r="AS1603" s="11"/>
      <c r="AT1603" s="11"/>
    </row>
    <row r="1604" spans="39:46">
      <c r="AM1604" s="10"/>
      <c r="AN1604" s="9"/>
      <c r="AO1604" s="11"/>
      <c r="AP1604" s="11"/>
      <c r="AQ1604" s="11"/>
      <c r="AR1604" s="11"/>
      <c r="AS1604" s="11"/>
      <c r="AT1604" s="11"/>
    </row>
    <row r="1605" spans="39:46">
      <c r="AM1605" s="10"/>
      <c r="AN1605" s="9"/>
      <c r="AO1605" s="11"/>
      <c r="AP1605" s="11"/>
      <c r="AQ1605" s="11"/>
      <c r="AR1605" s="11"/>
      <c r="AS1605" s="11"/>
      <c r="AT1605" s="11"/>
    </row>
    <row r="1606" spans="39:46">
      <c r="AM1606" s="10"/>
      <c r="AN1606" s="9"/>
      <c r="AO1606" s="11"/>
      <c r="AP1606" s="11"/>
      <c r="AQ1606" s="11"/>
      <c r="AR1606" s="11"/>
      <c r="AS1606" s="11"/>
      <c r="AT1606" s="11"/>
    </row>
    <row r="1607" spans="39:46">
      <c r="AM1607" s="10"/>
      <c r="AN1607" s="9"/>
      <c r="AO1607" s="11"/>
      <c r="AP1607" s="11"/>
      <c r="AQ1607" s="11"/>
      <c r="AR1607" s="11"/>
      <c r="AS1607" s="11"/>
      <c r="AT1607" s="11"/>
    </row>
    <row r="1608" spans="39:46">
      <c r="AM1608" s="10"/>
      <c r="AN1608" s="9"/>
      <c r="AO1608" s="11"/>
      <c r="AP1608" s="11"/>
      <c r="AQ1608" s="11"/>
      <c r="AR1608" s="11"/>
      <c r="AS1608" s="11"/>
      <c r="AT1608" s="11"/>
    </row>
    <row r="1609" spans="39:46">
      <c r="AM1609" s="10"/>
      <c r="AN1609" s="9"/>
      <c r="AO1609" s="11"/>
      <c r="AP1609" s="11"/>
      <c r="AQ1609" s="11"/>
      <c r="AR1609" s="11"/>
      <c r="AS1609" s="11"/>
      <c r="AT1609" s="11"/>
    </row>
    <row r="1610" spans="39:46">
      <c r="AM1610" s="10"/>
      <c r="AN1610" s="9"/>
      <c r="AO1610" s="11"/>
      <c r="AP1610" s="11"/>
      <c r="AQ1610" s="11"/>
      <c r="AR1610" s="11"/>
      <c r="AS1610" s="11"/>
      <c r="AT1610" s="11"/>
    </row>
    <row r="1611" spans="39:46">
      <c r="AM1611" s="10"/>
      <c r="AN1611" s="9"/>
      <c r="AO1611" s="11"/>
      <c r="AP1611" s="11"/>
      <c r="AQ1611" s="11"/>
      <c r="AR1611" s="11"/>
      <c r="AS1611" s="11"/>
      <c r="AT1611" s="11"/>
    </row>
    <row r="1612" spans="39:46">
      <c r="AM1612" s="10"/>
      <c r="AN1612" s="9"/>
      <c r="AO1612" s="11"/>
      <c r="AP1612" s="11"/>
      <c r="AQ1612" s="11"/>
      <c r="AR1612" s="11"/>
      <c r="AS1612" s="11"/>
      <c r="AT1612" s="11"/>
    </row>
    <row r="1613" spans="39:46">
      <c r="AM1613" s="10"/>
      <c r="AN1613" s="9"/>
      <c r="AO1613" s="11"/>
      <c r="AP1613" s="11"/>
      <c r="AQ1613" s="11"/>
      <c r="AR1613" s="11"/>
      <c r="AS1613" s="11"/>
      <c r="AT1613" s="11"/>
    </row>
    <row r="1614" spans="39:46">
      <c r="AM1614" s="10"/>
      <c r="AN1614" s="9"/>
      <c r="AO1614" s="11"/>
      <c r="AP1614" s="11"/>
      <c r="AQ1614" s="11"/>
      <c r="AR1614" s="11"/>
      <c r="AS1614" s="11"/>
      <c r="AT1614" s="11"/>
    </row>
    <row r="1615" spans="39:46">
      <c r="AM1615" s="10"/>
      <c r="AN1615" s="9"/>
      <c r="AO1615" s="11"/>
      <c r="AP1615" s="11"/>
      <c r="AQ1615" s="11"/>
      <c r="AR1615" s="11"/>
      <c r="AS1615" s="11"/>
      <c r="AT1615" s="11"/>
    </row>
    <row r="1616" spans="39:46">
      <c r="AM1616" s="10"/>
      <c r="AN1616" s="9"/>
      <c r="AO1616" s="11"/>
      <c r="AP1616" s="11"/>
      <c r="AQ1616" s="11"/>
      <c r="AR1616" s="11"/>
      <c r="AS1616" s="11"/>
      <c r="AT1616" s="11"/>
    </row>
    <row r="1617" spans="39:46">
      <c r="AM1617" s="10"/>
      <c r="AN1617" s="9"/>
      <c r="AO1617" s="11"/>
      <c r="AP1617" s="11"/>
      <c r="AQ1617" s="11"/>
      <c r="AR1617" s="11"/>
      <c r="AS1617" s="11"/>
      <c r="AT1617" s="11"/>
    </row>
    <row r="1618" spans="39:46">
      <c r="AM1618" s="10"/>
      <c r="AN1618" s="9"/>
      <c r="AO1618" s="11"/>
      <c r="AP1618" s="11"/>
      <c r="AQ1618" s="11"/>
      <c r="AR1618" s="11"/>
      <c r="AS1618" s="11"/>
      <c r="AT1618" s="11"/>
    </row>
    <row r="1619" spans="39:46">
      <c r="AM1619" s="10"/>
      <c r="AN1619" s="9"/>
      <c r="AO1619" s="11"/>
      <c r="AP1619" s="11"/>
      <c r="AQ1619" s="11"/>
      <c r="AR1619" s="11"/>
      <c r="AS1619" s="11"/>
      <c r="AT1619" s="11"/>
    </row>
    <row r="1620" spans="39:46">
      <c r="AM1620" s="10"/>
      <c r="AN1620" s="9"/>
      <c r="AO1620" s="11"/>
      <c r="AP1620" s="11"/>
      <c r="AQ1620" s="11"/>
      <c r="AR1620" s="11"/>
      <c r="AS1620" s="11"/>
      <c r="AT1620" s="11"/>
    </row>
    <row r="1621" spans="39:46">
      <c r="AM1621" s="10"/>
      <c r="AN1621" s="9"/>
      <c r="AO1621" s="11"/>
      <c r="AP1621" s="11"/>
      <c r="AQ1621" s="11"/>
      <c r="AR1621" s="11"/>
      <c r="AS1621" s="11"/>
      <c r="AT1621" s="11"/>
    </row>
    <row r="1622" spans="39:46">
      <c r="AM1622" s="10"/>
      <c r="AN1622" s="9"/>
      <c r="AO1622" s="11"/>
      <c r="AP1622" s="11"/>
      <c r="AQ1622" s="11"/>
      <c r="AR1622" s="11"/>
      <c r="AS1622" s="11"/>
      <c r="AT1622" s="11"/>
    </row>
    <row r="1623" spans="39:46">
      <c r="AM1623" s="10"/>
      <c r="AN1623" s="9"/>
      <c r="AO1623" s="11"/>
      <c r="AP1623" s="11"/>
      <c r="AQ1623" s="11"/>
      <c r="AR1623" s="11"/>
      <c r="AS1623" s="11"/>
      <c r="AT1623" s="11"/>
    </row>
    <row r="1624" spans="39:46">
      <c r="AM1624" s="10"/>
      <c r="AN1624" s="9"/>
      <c r="AO1624" s="11"/>
      <c r="AP1624" s="11"/>
      <c r="AQ1624" s="11"/>
      <c r="AR1624" s="11"/>
      <c r="AS1624" s="11"/>
      <c r="AT1624" s="11"/>
    </row>
    <row r="1625" spans="39:46">
      <c r="AM1625" s="10"/>
      <c r="AN1625" s="9"/>
      <c r="AO1625" s="11"/>
      <c r="AP1625" s="11"/>
      <c r="AQ1625" s="11"/>
      <c r="AR1625" s="11"/>
      <c r="AS1625" s="11"/>
      <c r="AT1625" s="11"/>
    </row>
    <row r="1626" spans="39:46">
      <c r="AM1626" s="10"/>
      <c r="AN1626" s="9"/>
      <c r="AO1626" s="11"/>
      <c r="AP1626" s="11"/>
      <c r="AQ1626" s="11"/>
      <c r="AR1626" s="11"/>
      <c r="AS1626" s="11"/>
      <c r="AT1626" s="11"/>
    </row>
    <row r="1627" spans="39:46">
      <c r="AM1627" s="10"/>
      <c r="AN1627" s="9"/>
      <c r="AO1627" s="11"/>
      <c r="AP1627" s="11"/>
      <c r="AQ1627" s="11"/>
      <c r="AR1627" s="11"/>
      <c r="AS1627" s="11"/>
      <c r="AT1627" s="11"/>
    </row>
    <row r="1628" spans="39:46">
      <c r="AM1628" s="10"/>
      <c r="AN1628" s="9"/>
      <c r="AO1628" s="11"/>
      <c r="AP1628" s="11"/>
      <c r="AQ1628" s="11"/>
      <c r="AR1628" s="11"/>
      <c r="AS1628" s="11"/>
      <c r="AT1628" s="11"/>
    </row>
    <row r="1629" spans="39:46">
      <c r="AM1629" s="10"/>
      <c r="AN1629" s="9"/>
      <c r="AO1629" s="11"/>
      <c r="AP1629" s="11"/>
      <c r="AQ1629" s="11"/>
      <c r="AR1629" s="11"/>
      <c r="AS1629" s="11"/>
      <c r="AT1629" s="11"/>
    </row>
    <row r="1630" spans="39:46">
      <c r="AM1630" s="10"/>
      <c r="AN1630" s="9"/>
      <c r="AO1630" s="11"/>
      <c r="AP1630" s="11"/>
      <c r="AQ1630" s="11"/>
      <c r="AR1630" s="11"/>
      <c r="AS1630" s="11"/>
      <c r="AT1630" s="11"/>
    </row>
    <row r="1631" spans="39:46">
      <c r="AM1631" s="10"/>
      <c r="AN1631" s="9"/>
      <c r="AO1631" s="11"/>
      <c r="AP1631" s="11"/>
      <c r="AQ1631" s="11"/>
      <c r="AR1631" s="11"/>
      <c r="AS1631" s="11"/>
      <c r="AT1631" s="11"/>
    </row>
    <row r="1632" spans="39:46">
      <c r="AM1632" s="10"/>
      <c r="AN1632" s="9"/>
      <c r="AO1632" s="11"/>
      <c r="AP1632" s="11"/>
      <c r="AQ1632" s="11"/>
      <c r="AR1632" s="11"/>
      <c r="AS1632" s="11"/>
      <c r="AT1632" s="11"/>
    </row>
    <row r="1633" spans="39:46">
      <c r="AM1633" s="10"/>
      <c r="AN1633" s="9"/>
      <c r="AO1633" s="11"/>
      <c r="AP1633" s="11"/>
      <c r="AQ1633" s="11"/>
      <c r="AR1633" s="11"/>
      <c r="AS1633" s="11"/>
      <c r="AT1633" s="11"/>
    </row>
    <row r="1634" spans="39:46">
      <c r="AM1634" s="10"/>
      <c r="AN1634" s="9"/>
      <c r="AO1634" s="11"/>
      <c r="AP1634" s="11"/>
      <c r="AQ1634" s="11"/>
      <c r="AR1634" s="11"/>
      <c r="AS1634" s="11"/>
      <c r="AT1634" s="11"/>
    </row>
    <row r="1635" spans="39:46">
      <c r="AM1635" s="10"/>
      <c r="AN1635" s="9"/>
      <c r="AO1635" s="11"/>
      <c r="AP1635" s="11"/>
      <c r="AQ1635" s="11"/>
      <c r="AR1635" s="11"/>
      <c r="AS1635" s="11"/>
      <c r="AT1635" s="11"/>
    </row>
    <row r="1636" spans="39:46">
      <c r="AM1636" s="10"/>
      <c r="AN1636" s="9"/>
      <c r="AO1636" s="11"/>
      <c r="AP1636" s="11"/>
      <c r="AQ1636" s="11"/>
      <c r="AR1636" s="11"/>
      <c r="AS1636" s="11"/>
      <c r="AT1636" s="11"/>
    </row>
    <row r="1637" spans="39:46">
      <c r="AM1637" s="10"/>
      <c r="AN1637" s="9"/>
      <c r="AO1637" s="11"/>
      <c r="AP1637" s="11"/>
      <c r="AQ1637" s="11"/>
      <c r="AR1637" s="11"/>
      <c r="AS1637" s="11"/>
      <c r="AT1637" s="11"/>
    </row>
    <row r="1638" spans="39:46">
      <c r="AM1638" s="10"/>
      <c r="AN1638" s="9"/>
      <c r="AO1638" s="11"/>
      <c r="AP1638" s="11"/>
      <c r="AQ1638" s="11"/>
      <c r="AR1638" s="11"/>
      <c r="AS1638" s="11"/>
      <c r="AT1638" s="11"/>
    </row>
    <row r="1639" spans="39:46">
      <c r="AM1639" s="10"/>
      <c r="AN1639" s="9"/>
      <c r="AO1639" s="11"/>
      <c r="AP1639" s="11"/>
      <c r="AQ1639" s="11"/>
      <c r="AR1639" s="11"/>
      <c r="AS1639" s="11"/>
      <c r="AT1639" s="11"/>
    </row>
    <row r="1640" spans="39:46">
      <c r="AM1640" s="10"/>
      <c r="AN1640" s="9"/>
      <c r="AO1640" s="11"/>
      <c r="AP1640" s="11"/>
      <c r="AQ1640" s="11"/>
      <c r="AR1640" s="11"/>
      <c r="AS1640" s="11"/>
      <c r="AT1640" s="11"/>
    </row>
    <row r="1641" spans="39:46">
      <c r="AM1641" s="10"/>
      <c r="AN1641" s="9"/>
      <c r="AO1641" s="11"/>
      <c r="AP1641" s="11"/>
      <c r="AQ1641" s="11"/>
      <c r="AR1641" s="11"/>
      <c r="AS1641" s="11"/>
      <c r="AT1641" s="11"/>
    </row>
    <row r="1642" spans="39:46">
      <c r="AM1642" s="10"/>
      <c r="AN1642" s="9"/>
      <c r="AO1642" s="11"/>
      <c r="AP1642" s="11"/>
      <c r="AQ1642" s="11"/>
      <c r="AR1642" s="11"/>
      <c r="AS1642" s="11"/>
      <c r="AT1642" s="11"/>
    </row>
    <row r="1643" spans="39:46">
      <c r="AM1643" s="10"/>
      <c r="AN1643" s="9"/>
      <c r="AO1643" s="11"/>
      <c r="AP1643" s="11"/>
      <c r="AQ1643" s="11"/>
      <c r="AR1643" s="11"/>
      <c r="AS1643" s="11"/>
      <c r="AT1643" s="11"/>
    </row>
    <row r="1644" spans="39:46">
      <c r="AM1644" s="10"/>
      <c r="AN1644" s="9"/>
      <c r="AO1644" s="11"/>
      <c r="AP1644" s="11"/>
      <c r="AQ1644" s="11"/>
      <c r="AR1644" s="11"/>
      <c r="AS1644" s="11"/>
      <c r="AT1644" s="11"/>
    </row>
    <row r="1645" spans="39:46">
      <c r="AM1645" s="10"/>
      <c r="AN1645" s="9"/>
      <c r="AO1645" s="11"/>
      <c r="AP1645" s="11"/>
      <c r="AQ1645" s="11"/>
      <c r="AR1645" s="11"/>
      <c r="AS1645" s="11"/>
      <c r="AT1645" s="11"/>
    </row>
    <row r="1646" spans="39:46">
      <c r="AM1646" s="10"/>
      <c r="AN1646" s="9"/>
      <c r="AO1646" s="11"/>
      <c r="AP1646" s="11"/>
      <c r="AQ1646" s="11"/>
      <c r="AR1646" s="11"/>
      <c r="AS1646" s="11"/>
      <c r="AT1646" s="11"/>
    </row>
    <row r="1647" spans="39:46">
      <c r="AM1647" s="10"/>
      <c r="AN1647" s="9"/>
      <c r="AO1647" s="11"/>
      <c r="AP1647" s="11"/>
      <c r="AQ1647" s="11"/>
      <c r="AR1647" s="11"/>
      <c r="AS1647" s="11"/>
      <c r="AT1647" s="11"/>
    </row>
    <row r="1648" spans="39:46">
      <c r="AM1648" s="10"/>
      <c r="AN1648" s="9"/>
      <c r="AO1648" s="11"/>
      <c r="AP1648" s="11"/>
      <c r="AQ1648" s="11"/>
      <c r="AR1648" s="11"/>
      <c r="AS1648" s="11"/>
      <c r="AT1648" s="11"/>
    </row>
    <row r="1649" spans="39:46">
      <c r="AM1649" s="10"/>
      <c r="AN1649" s="9"/>
      <c r="AO1649" s="11"/>
      <c r="AP1649" s="11"/>
      <c r="AQ1649" s="11"/>
      <c r="AR1649" s="11"/>
      <c r="AS1649" s="11"/>
      <c r="AT1649" s="11"/>
    </row>
    <row r="1650" spans="39:46">
      <c r="AM1650" s="10"/>
      <c r="AN1650" s="9"/>
      <c r="AO1650" s="11"/>
      <c r="AP1650" s="11"/>
      <c r="AQ1650" s="11"/>
      <c r="AR1650" s="11"/>
      <c r="AS1650" s="11"/>
      <c r="AT1650" s="11"/>
    </row>
    <row r="1651" spans="39:46">
      <c r="AM1651" s="10"/>
      <c r="AN1651" s="9"/>
      <c r="AO1651" s="11"/>
      <c r="AP1651" s="11"/>
      <c r="AQ1651" s="11"/>
      <c r="AR1651" s="11"/>
      <c r="AS1651" s="11"/>
      <c r="AT1651" s="11"/>
    </row>
    <row r="1652" spans="39:46">
      <c r="AM1652" s="10"/>
      <c r="AN1652" s="9"/>
      <c r="AO1652" s="11"/>
      <c r="AP1652" s="11"/>
      <c r="AQ1652" s="11"/>
      <c r="AR1652" s="11"/>
      <c r="AS1652" s="11"/>
      <c r="AT1652" s="11"/>
    </row>
    <row r="1653" spans="39:46">
      <c r="AM1653" s="10"/>
      <c r="AN1653" s="9"/>
      <c r="AO1653" s="11"/>
      <c r="AP1653" s="11"/>
      <c r="AQ1653" s="11"/>
      <c r="AR1653" s="11"/>
      <c r="AS1653" s="11"/>
      <c r="AT1653" s="11"/>
    </row>
    <row r="1654" spans="39:46">
      <c r="AM1654" s="10"/>
      <c r="AN1654" s="9"/>
      <c r="AO1654" s="11"/>
      <c r="AP1654" s="11"/>
      <c r="AQ1654" s="11"/>
      <c r="AR1654" s="11"/>
      <c r="AS1654" s="11"/>
      <c r="AT1654" s="11"/>
    </row>
    <row r="1655" spans="39:46">
      <c r="AM1655" s="10"/>
      <c r="AN1655" s="9"/>
      <c r="AO1655" s="11"/>
      <c r="AP1655" s="11"/>
      <c r="AQ1655" s="11"/>
      <c r="AR1655" s="11"/>
      <c r="AS1655" s="11"/>
      <c r="AT1655" s="11"/>
    </row>
    <row r="1656" spans="39:46">
      <c r="AM1656" s="10"/>
      <c r="AN1656" s="9"/>
      <c r="AO1656" s="11"/>
      <c r="AP1656" s="11"/>
      <c r="AQ1656" s="11"/>
      <c r="AR1656" s="11"/>
      <c r="AS1656" s="11"/>
      <c r="AT1656" s="11"/>
    </row>
    <row r="1657" spans="39:46">
      <c r="AM1657" s="10"/>
      <c r="AN1657" s="9"/>
      <c r="AO1657" s="11"/>
      <c r="AP1657" s="11"/>
      <c r="AQ1657" s="11"/>
      <c r="AR1657" s="11"/>
      <c r="AS1657" s="11"/>
      <c r="AT1657" s="11"/>
    </row>
    <row r="1658" spans="39:46">
      <c r="AM1658" s="10"/>
      <c r="AN1658" s="9"/>
      <c r="AO1658" s="11"/>
      <c r="AP1658" s="11"/>
      <c r="AQ1658" s="11"/>
      <c r="AR1658" s="11"/>
      <c r="AS1658" s="11"/>
      <c r="AT1658" s="11"/>
    </row>
    <row r="1659" spans="39:46">
      <c r="AM1659" s="10"/>
      <c r="AN1659" s="9"/>
      <c r="AO1659" s="11"/>
      <c r="AP1659" s="11"/>
      <c r="AQ1659" s="11"/>
      <c r="AR1659" s="11"/>
      <c r="AS1659" s="11"/>
      <c r="AT1659" s="11"/>
    </row>
    <row r="1660" spans="39:46">
      <c r="AM1660" s="10"/>
      <c r="AN1660" s="9"/>
      <c r="AO1660" s="11"/>
      <c r="AP1660" s="11"/>
      <c r="AQ1660" s="11"/>
      <c r="AR1660" s="11"/>
      <c r="AS1660" s="11"/>
      <c r="AT1660" s="11"/>
    </row>
    <row r="1661" spans="39:46">
      <c r="AM1661" s="10"/>
      <c r="AN1661" s="9"/>
      <c r="AO1661" s="11"/>
      <c r="AP1661" s="11"/>
      <c r="AQ1661" s="11"/>
      <c r="AR1661" s="11"/>
      <c r="AS1661" s="11"/>
      <c r="AT1661" s="11"/>
    </row>
    <row r="1662" spans="39:46">
      <c r="AM1662" s="10"/>
      <c r="AN1662" s="9"/>
      <c r="AO1662" s="11"/>
      <c r="AP1662" s="11"/>
      <c r="AQ1662" s="11"/>
      <c r="AR1662" s="11"/>
      <c r="AS1662" s="11"/>
      <c r="AT1662" s="11"/>
    </row>
    <row r="1663" spans="39:46">
      <c r="AM1663" s="10"/>
      <c r="AN1663" s="9"/>
      <c r="AO1663" s="11"/>
      <c r="AP1663" s="11"/>
      <c r="AQ1663" s="11"/>
      <c r="AR1663" s="11"/>
      <c r="AS1663" s="11"/>
      <c r="AT1663" s="11"/>
    </row>
    <row r="1664" spans="39:46">
      <c r="AM1664" s="10"/>
      <c r="AN1664" s="9"/>
      <c r="AO1664" s="11"/>
      <c r="AP1664" s="11"/>
      <c r="AQ1664" s="11"/>
      <c r="AR1664" s="11"/>
      <c r="AS1664" s="11"/>
      <c r="AT1664" s="11"/>
    </row>
    <row r="1665" spans="39:46">
      <c r="AM1665" s="10"/>
      <c r="AN1665" s="9"/>
      <c r="AO1665" s="11"/>
      <c r="AP1665" s="11"/>
      <c r="AQ1665" s="11"/>
      <c r="AR1665" s="11"/>
      <c r="AS1665" s="11"/>
      <c r="AT1665" s="11"/>
    </row>
    <row r="1666" spans="39:46">
      <c r="AM1666" s="10"/>
      <c r="AN1666" s="9"/>
      <c r="AO1666" s="11"/>
      <c r="AP1666" s="11"/>
      <c r="AQ1666" s="11"/>
      <c r="AR1666" s="11"/>
      <c r="AS1666" s="11"/>
      <c r="AT1666" s="11"/>
    </row>
    <row r="1667" spans="39:46">
      <c r="AM1667" s="10"/>
      <c r="AN1667" s="9"/>
      <c r="AO1667" s="11"/>
      <c r="AP1667" s="11"/>
      <c r="AQ1667" s="11"/>
      <c r="AR1667" s="11"/>
      <c r="AS1667" s="11"/>
      <c r="AT1667" s="11"/>
    </row>
    <row r="1668" spans="39:46">
      <c r="AM1668" s="10"/>
      <c r="AN1668" s="9"/>
      <c r="AO1668" s="11"/>
      <c r="AP1668" s="11"/>
      <c r="AQ1668" s="11"/>
      <c r="AR1668" s="11"/>
      <c r="AS1668" s="11"/>
      <c r="AT1668" s="11"/>
    </row>
    <row r="1669" spans="39:46">
      <c r="AM1669" s="10"/>
      <c r="AN1669" s="9"/>
      <c r="AO1669" s="11"/>
      <c r="AP1669" s="11"/>
      <c r="AQ1669" s="11"/>
      <c r="AR1669" s="11"/>
      <c r="AS1669" s="11"/>
      <c r="AT1669" s="11"/>
    </row>
    <row r="1670" spans="39:46">
      <c r="AM1670" s="10"/>
      <c r="AN1670" s="9"/>
      <c r="AO1670" s="11"/>
      <c r="AP1670" s="11"/>
      <c r="AQ1670" s="11"/>
      <c r="AR1670" s="11"/>
      <c r="AS1670" s="11"/>
      <c r="AT1670" s="11"/>
    </row>
    <row r="1671" spans="39:46">
      <c r="AM1671" s="10"/>
      <c r="AN1671" s="9"/>
      <c r="AO1671" s="11"/>
      <c r="AP1671" s="11"/>
      <c r="AQ1671" s="11"/>
      <c r="AR1671" s="11"/>
      <c r="AS1671" s="11"/>
      <c r="AT1671" s="11"/>
    </row>
    <row r="1672" spans="39:46">
      <c r="AM1672" s="10"/>
      <c r="AN1672" s="9"/>
      <c r="AO1672" s="11"/>
      <c r="AP1672" s="11"/>
      <c r="AQ1672" s="11"/>
      <c r="AR1672" s="11"/>
      <c r="AS1672" s="11"/>
      <c r="AT1672" s="11"/>
    </row>
    <row r="1673" spans="39:46">
      <c r="AM1673" s="10"/>
      <c r="AN1673" s="9"/>
      <c r="AO1673" s="11"/>
      <c r="AP1673" s="11"/>
      <c r="AQ1673" s="11"/>
      <c r="AR1673" s="11"/>
      <c r="AS1673" s="11"/>
      <c r="AT1673" s="11"/>
    </row>
    <row r="1674" spans="39:46">
      <c r="AM1674" s="10"/>
      <c r="AN1674" s="9"/>
      <c r="AO1674" s="11"/>
      <c r="AP1674" s="11"/>
      <c r="AQ1674" s="11"/>
      <c r="AR1674" s="11"/>
      <c r="AS1674" s="11"/>
      <c r="AT1674" s="11"/>
    </row>
    <row r="1675" spans="39:46">
      <c r="AM1675" s="10"/>
      <c r="AN1675" s="9"/>
      <c r="AO1675" s="11"/>
      <c r="AP1675" s="11"/>
      <c r="AQ1675" s="11"/>
      <c r="AR1675" s="11"/>
      <c r="AS1675" s="11"/>
      <c r="AT1675" s="11"/>
    </row>
    <row r="1676" spans="39:46">
      <c r="AM1676" s="10"/>
      <c r="AN1676" s="9"/>
      <c r="AO1676" s="11"/>
      <c r="AP1676" s="11"/>
      <c r="AQ1676" s="11"/>
      <c r="AR1676" s="11"/>
      <c r="AS1676" s="11"/>
      <c r="AT1676" s="11"/>
    </row>
    <row r="1677" spans="39:46">
      <c r="AM1677" s="10"/>
      <c r="AN1677" s="9"/>
      <c r="AO1677" s="11"/>
      <c r="AP1677" s="11"/>
      <c r="AQ1677" s="11"/>
      <c r="AR1677" s="11"/>
      <c r="AS1677" s="11"/>
      <c r="AT1677" s="11"/>
    </row>
    <row r="1678" spans="39:46">
      <c r="AM1678" s="10"/>
      <c r="AN1678" s="9"/>
      <c r="AO1678" s="11"/>
      <c r="AP1678" s="11"/>
      <c r="AQ1678" s="11"/>
      <c r="AR1678" s="11"/>
      <c r="AS1678" s="11"/>
      <c r="AT1678" s="11"/>
    </row>
    <row r="1679" spans="39:46">
      <c r="AM1679" s="10"/>
      <c r="AN1679" s="9"/>
      <c r="AO1679" s="11"/>
      <c r="AP1679" s="11"/>
      <c r="AQ1679" s="11"/>
      <c r="AR1679" s="11"/>
      <c r="AS1679" s="11"/>
      <c r="AT1679" s="11"/>
    </row>
    <row r="1680" spans="39:46">
      <c r="AM1680" s="10"/>
      <c r="AN1680" s="9"/>
      <c r="AO1680" s="11"/>
      <c r="AP1680" s="11"/>
      <c r="AQ1680" s="11"/>
      <c r="AR1680" s="11"/>
      <c r="AS1680" s="11"/>
      <c r="AT1680" s="11"/>
    </row>
    <row r="1681" spans="39:46">
      <c r="AM1681" s="10"/>
      <c r="AN1681" s="9"/>
      <c r="AO1681" s="11"/>
      <c r="AP1681" s="11"/>
      <c r="AQ1681" s="11"/>
      <c r="AR1681" s="11"/>
      <c r="AS1681" s="11"/>
      <c r="AT1681" s="11"/>
    </row>
    <row r="1682" spans="39:46">
      <c r="AM1682" s="10"/>
      <c r="AN1682" s="9"/>
      <c r="AO1682" s="11"/>
      <c r="AP1682" s="11"/>
      <c r="AQ1682" s="11"/>
      <c r="AR1682" s="11"/>
      <c r="AS1682" s="11"/>
      <c r="AT1682" s="11"/>
    </row>
    <row r="1683" spans="39:46">
      <c r="AM1683" s="10"/>
      <c r="AN1683" s="9"/>
      <c r="AO1683" s="11"/>
      <c r="AP1683" s="11"/>
      <c r="AQ1683" s="11"/>
      <c r="AR1683" s="11"/>
      <c r="AS1683" s="11"/>
      <c r="AT1683" s="11"/>
    </row>
    <row r="1684" spans="39:46">
      <c r="AM1684" s="10"/>
      <c r="AN1684" s="9"/>
      <c r="AO1684" s="11"/>
      <c r="AP1684" s="11"/>
      <c r="AQ1684" s="11"/>
      <c r="AR1684" s="11"/>
      <c r="AS1684" s="11"/>
      <c r="AT1684" s="11"/>
    </row>
    <row r="1685" spans="39:46">
      <c r="AM1685" s="10"/>
      <c r="AN1685" s="9"/>
      <c r="AO1685" s="11"/>
      <c r="AP1685" s="11"/>
      <c r="AQ1685" s="11"/>
      <c r="AR1685" s="11"/>
      <c r="AS1685" s="11"/>
      <c r="AT1685" s="11"/>
    </row>
    <row r="1686" spans="39:46">
      <c r="AM1686" s="10"/>
      <c r="AN1686" s="9"/>
      <c r="AO1686" s="11"/>
      <c r="AP1686" s="11"/>
      <c r="AQ1686" s="11"/>
      <c r="AR1686" s="11"/>
      <c r="AS1686" s="11"/>
      <c r="AT1686" s="11"/>
    </row>
    <row r="1687" spans="39:46">
      <c r="AM1687" s="10"/>
      <c r="AN1687" s="9"/>
      <c r="AO1687" s="11"/>
      <c r="AP1687" s="11"/>
      <c r="AQ1687" s="11"/>
      <c r="AR1687" s="11"/>
      <c r="AS1687" s="11"/>
      <c r="AT1687" s="11"/>
    </row>
    <row r="1688" spans="39:46">
      <c r="AM1688" s="10"/>
      <c r="AN1688" s="9"/>
      <c r="AO1688" s="11"/>
      <c r="AP1688" s="11"/>
      <c r="AQ1688" s="11"/>
      <c r="AR1688" s="11"/>
      <c r="AS1688" s="11"/>
      <c r="AT1688" s="11"/>
    </row>
    <row r="1689" spans="39:46">
      <c r="AM1689" s="10"/>
      <c r="AN1689" s="9"/>
      <c r="AO1689" s="11"/>
      <c r="AP1689" s="11"/>
      <c r="AQ1689" s="11"/>
      <c r="AR1689" s="11"/>
      <c r="AS1689" s="11"/>
      <c r="AT1689" s="11"/>
    </row>
    <row r="1690" spans="39:46">
      <c r="AM1690" s="10"/>
      <c r="AN1690" s="9"/>
      <c r="AO1690" s="11"/>
      <c r="AP1690" s="11"/>
      <c r="AQ1690" s="11"/>
      <c r="AR1690" s="11"/>
      <c r="AS1690" s="11"/>
      <c r="AT1690" s="11"/>
    </row>
    <row r="1691" spans="39:46">
      <c r="AM1691" s="10"/>
      <c r="AN1691" s="9"/>
      <c r="AO1691" s="11"/>
      <c r="AP1691" s="11"/>
      <c r="AQ1691" s="11"/>
      <c r="AR1691" s="11"/>
      <c r="AS1691" s="11"/>
      <c r="AT1691" s="11"/>
    </row>
    <row r="1692" spans="39:46">
      <c r="AM1692" s="10"/>
      <c r="AN1692" s="9"/>
      <c r="AO1692" s="11"/>
      <c r="AP1692" s="11"/>
      <c r="AQ1692" s="11"/>
      <c r="AR1692" s="11"/>
      <c r="AS1692" s="11"/>
      <c r="AT1692" s="11"/>
    </row>
    <row r="1693" spans="39:46">
      <c r="AM1693" s="10"/>
      <c r="AN1693" s="9"/>
      <c r="AO1693" s="11"/>
      <c r="AP1693" s="11"/>
      <c r="AQ1693" s="11"/>
      <c r="AR1693" s="11"/>
      <c r="AS1693" s="11"/>
      <c r="AT1693" s="11"/>
    </row>
    <row r="1694" spans="39:46">
      <c r="AM1694" s="10"/>
      <c r="AN1694" s="9"/>
      <c r="AO1694" s="11"/>
      <c r="AP1694" s="11"/>
      <c r="AQ1694" s="11"/>
      <c r="AR1694" s="11"/>
      <c r="AS1694" s="11"/>
      <c r="AT1694" s="11"/>
    </row>
    <row r="1695" spans="39:46">
      <c r="AM1695" s="10"/>
      <c r="AN1695" s="9"/>
      <c r="AO1695" s="11"/>
      <c r="AP1695" s="11"/>
      <c r="AQ1695" s="11"/>
      <c r="AR1695" s="11"/>
      <c r="AS1695" s="11"/>
      <c r="AT1695" s="11"/>
    </row>
    <row r="1696" spans="39:46">
      <c r="AM1696" s="10"/>
      <c r="AN1696" s="9"/>
      <c r="AO1696" s="11"/>
      <c r="AP1696" s="11"/>
      <c r="AQ1696" s="11"/>
      <c r="AR1696" s="11"/>
      <c r="AS1696" s="11"/>
      <c r="AT1696" s="11"/>
    </row>
    <row r="1697" spans="39:46">
      <c r="AM1697" s="10"/>
      <c r="AN1697" s="9"/>
      <c r="AO1697" s="11"/>
      <c r="AP1697" s="11"/>
      <c r="AQ1697" s="11"/>
      <c r="AR1697" s="11"/>
      <c r="AS1697" s="11"/>
      <c r="AT1697" s="11"/>
    </row>
    <row r="1698" spans="39:46">
      <c r="AM1698" s="10"/>
      <c r="AN1698" s="9"/>
      <c r="AO1698" s="11"/>
      <c r="AP1698" s="11"/>
      <c r="AQ1698" s="11"/>
      <c r="AR1698" s="11"/>
      <c r="AS1698" s="11"/>
      <c r="AT1698" s="11"/>
    </row>
    <row r="1699" spans="39:46">
      <c r="AM1699" s="10"/>
      <c r="AN1699" s="9"/>
      <c r="AO1699" s="11"/>
      <c r="AP1699" s="11"/>
      <c r="AQ1699" s="11"/>
      <c r="AR1699" s="11"/>
      <c r="AS1699" s="11"/>
      <c r="AT1699" s="11"/>
    </row>
    <row r="1700" spans="39:46">
      <c r="AM1700" s="10"/>
      <c r="AN1700" s="9"/>
      <c r="AO1700" s="11"/>
      <c r="AP1700" s="11"/>
      <c r="AQ1700" s="11"/>
      <c r="AR1700" s="11"/>
      <c r="AS1700" s="11"/>
      <c r="AT1700" s="11"/>
    </row>
    <row r="1701" spans="39:46">
      <c r="AM1701" s="10"/>
      <c r="AN1701" s="9"/>
      <c r="AO1701" s="11"/>
      <c r="AP1701" s="11"/>
      <c r="AQ1701" s="11"/>
      <c r="AR1701" s="11"/>
      <c r="AS1701" s="11"/>
      <c r="AT1701" s="11"/>
    </row>
    <row r="1702" spans="39:46">
      <c r="AM1702" s="10"/>
      <c r="AN1702" s="9"/>
      <c r="AO1702" s="11"/>
      <c r="AP1702" s="11"/>
      <c r="AQ1702" s="11"/>
      <c r="AR1702" s="11"/>
      <c r="AS1702" s="11"/>
      <c r="AT1702" s="11"/>
    </row>
    <row r="1703" spans="39:46">
      <c r="AM1703" s="10"/>
      <c r="AN1703" s="9"/>
      <c r="AO1703" s="11"/>
      <c r="AP1703" s="11"/>
      <c r="AQ1703" s="11"/>
      <c r="AR1703" s="11"/>
      <c r="AS1703" s="11"/>
      <c r="AT1703" s="11"/>
    </row>
    <row r="1704" spans="39:46">
      <c r="AM1704" s="10"/>
      <c r="AN1704" s="9"/>
      <c r="AO1704" s="11"/>
      <c r="AP1704" s="11"/>
      <c r="AQ1704" s="11"/>
      <c r="AR1704" s="11"/>
      <c r="AS1704" s="11"/>
      <c r="AT1704" s="11"/>
    </row>
    <row r="1705" spans="39:46">
      <c r="AM1705" s="10"/>
      <c r="AN1705" s="9"/>
      <c r="AO1705" s="11"/>
      <c r="AP1705" s="11"/>
      <c r="AQ1705" s="11"/>
      <c r="AR1705" s="11"/>
      <c r="AS1705" s="11"/>
      <c r="AT1705" s="11"/>
    </row>
    <row r="1706" spans="39:46">
      <c r="AM1706" s="10"/>
      <c r="AN1706" s="9"/>
      <c r="AO1706" s="11"/>
      <c r="AP1706" s="11"/>
      <c r="AQ1706" s="11"/>
      <c r="AR1706" s="11"/>
      <c r="AS1706" s="11"/>
      <c r="AT1706" s="11"/>
    </row>
    <row r="1707" spans="39:46">
      <c r="AM1707" s="10"/>
      <c r="AN1707" s="9"/>
      <c r="AO1707" s="11"/>
      <c r="AP1707" s="11"/>
      <c r="AQ1707" s="11"/>
      <c r="AR1707" s="11"/>
      <c r="AS1707" s="11"/>
      <c r="AT1707" s="11"/>
    </row>
    <row r="1708" spans="39:46">
      <c r="AM1708" s="10"/>
      <c r="AN1708" s="9"/>
      <c r="AO1708" s="11"/>
      <c r="AP1708" s="11"/>
      <c r="AQ1708" s="11"/>
      <c r="AR1708" s="11"/>
      <c r="AS1708" s="11"/>
      <c r="AT1708" s="11"/>
    </row>
    <row r="1709" spans="39:46">
      <c r="AM1709" s="10"/>
      <c r="AN1709" s="9"/>
      <c r="AO1709" s="11"/>
      <c r="AP1709" s="11"/>
      <c r="AQ1709" s="11"/>
      <c r="AR1709" s="11"/>
      <c r="AS1709" s="11"/>
      <c r="AT1709" s="11"/>
    </row>
    <row r="1710" spans="39:46">
      <c r="AM1710" s="10"/>
      <c r="AN1710" s="9"/>
      <c r="AO1710" s="11"/>
      <c r="AP1710" s="11"/>
      <c r="AQ1710" s="11"/>
      <c r="AR1710" s="11"/>
      <c r="AS1710" s="11"/>
      <c r="AT1710" s="11"/>
    </row>
    <row r="1711" spans="39:46">
      <c r="AM1711" s="10"/>
      <c r="AN1711" s="9"/>
      <c r="AO1711" s="11"/>
      <c r="AP1711" s="11"/>
      <c r="AQ1711" s="11"/>
      <c r="AR1711" s="11"/>
      <c r="AS1711" s="11"/>
      <c r="AT1711" s="11"/>
    </row>
    <row r="1712" spans="39:46">
      <c r="AM1712" s="10"/>
      <c r="AN1712" s="9"/>
      <c r="AO1712" s="11"/>
      <c r="AP1712" s="11"/>
      <c r="AQ1712" s="11"/>
      <c r="AR1712" s="11"/>
      <c r="AS1712" s="11"/>
      <c r="AT1712" s="11"/>
    </row>
    <row r="1713" spans="39:46">
      <c r="AM1713" s="10"/>
      <c r="AN1713" s="9"/>
      <c r="AO1713" s="11"/>
      <c r="AP1713" s="11"/>
      <c r="AQ1713" s="11"/>
      <c r="AR1713" s="11"/>
      <c r="AS1713" s="11"/>
      <c r="AT1713" s="11"/>
    </row>
    <row r="1714" spans="39:46">
      <c r="AM1714" s="10"/>
      <c r="AN1714" s="9"/>
      <c r="AO1714" s="11"/>
      <c r="AP1714" s="11"/>
      <c r="AQ1714" s="11"/>
      <c r="AR1714" s="11"/>
      <c r="AS1714" s="11"/>
      <c r="AT1714" s="11"/>
    </row>
    <row r="1715" spans="39:46">
      <c r="AM1715" s="10"/>
      <c r="AN1715" s="9"/>
      <c r="AO1715" s="11"/>
      <c r="AP1715" s="11"/>
      <c r="AQ1715" s="11"/>
      <c r="AR1715" s="11"/>
      <c r="AS1715" s="11"/>
      <c r="AT1715" s="11"/>
    </row>
    <row r="1716" spans="39:46">
      <c r="AM1716" s="10"/>
      <c r="AN1716" s="9"/>
      <c r="AO1716" s="11"/>
      <c r="AP1716" s="11"/>
      <c r="AQ1716" s="11"/>
      <c r="AR1716" s="11"/>
      <c r="AS1716" s="11"/>
      <c r="AT1716" s="11"/>
    </row>
    <row r="1717" spans="39:46">
      <c r="AM1717" s="10"/>
      <c r="AN1717" s="9"/>
      <c r="AO1717" s="11"/>
      <c r="AP1717" s="11"/>
      <c r="AQ1717" s="11"/>
      <c r="AR1717" s="11"/>
      <c r="AS1717" s="11"/>
      <c r="AT1717" s="11"/>
    </row>
    <row r="1718" spans="39:46">
      <c r="AM1718" s="10"/>
      <c r="AN1718" s="9"/>
      <c r="AO1718" s="11"/>
      <c r="AP1718" s="11"/>
      <c r="AQ1718" s="11"/>
      <c r="AR1718" s="11"/>
      <c r="AS1718" s="11"/>
      <c r="AT1718" s="11"/>
    </row>
    <row r="1719" spans="39:46">
      <c r="AM1719" s="10"/>
      <c r="AN1719" s="9"/>
      <c r="AO1719" s="11"/>
      <c r="AP1719" s="11"/>
      <c r="AQ1719" s="11"/>
      <c r="AR1719" s="11"/>
      <c r="AS1719" s="11"/>
      <c r="AT1719" s="11"/>
    </row>
    <row r="1720" spans="39:46">
      <c r="AM1720" s="10"/>
      <c r="AN1720" s="9"/>
      <c r="AO1720" s="11"/>
      <c r="AP1720" s="11"/>
      <c r="AQ1720" s="11"/>
      <c r="AR1720" s="11"/>
      <c r="AS1720" s="11"/>
      <c r="AT1720" s="11"/>
    </row>
    <row r="1721" spans="39:46">
      <c r="AM1721" s="10"/>
      <c r="AN1721" s="9"/>
      <c r="AO1721" s="11"/>
      <c r="AP1721" s="11"/>
      <c r="AQ1721" s="11"/>
      <c r="AR1721" s="11"/>
      <c r="AS1721" s="11"/>
      <c r="AT1721" s="11"/>
    </row>
    <row r="1722" spans="39:46">
      <c r="AM1722" s="10"/>
      <c r="AN1722" s="9"/>
      <c r="AO1722" s="11"/>
      <c r="AP1722" s="11"/>
      <c r="AQ1722" s="11"/>
      <c r="AR1722" s="11"/>
      <c r="AS1722" s="11"/>
      <c r="AT1722" s="11"/>
    </row>
    <row r="1723" spans="39:46">
      <c r="AM1723" s="10"/>
      <c r="AN1723" s="9"/>
      <c r="AO1723" s="11"/>
      <c r="AP1723" s="11"/>
      <c r="AQ1723" s="11"/>
      <c r="AR1723" s="11"/>
      <c r="AS1723" s="11"/>
      <c r="AT1723" s="11"/>
    </row>
    <row r="1724" spans="39:46">
      <c r="AM1724" s="10"/>
      <c r="AN1724" s="9"/>
      <c r="AO1724" s="11"/>
      <c r="AP1724" s="11"/>
      <c r="AQ1724" s="11"/>
      <c r="AR1724" s="11"/>
      <c r="AS1724" s="11"/>
      <c r="AT1724" s="11"/>
    </row>
    <row r="1725" spans="39:46">
      <c r="AM1725" s="10"/>
      <c r="AN1725" s="9"/>
      <c r="AO1725" s="11"/>
      <c r="AP1725" s="11"/>
      <c r="AQ1725" s="11"/>
      <c r="AR1725" s="11"/>
      <c r="AS1725" s="11"/>
      <c r="AT1725" s="11"/>
    </row>
    <row r="1726" spans="39:46">
      <c r="AM1726" s="10"/>
      <c r="AN1726" s="9"/>
      <c r="AO1726" s="11"/>
      <c r="AP1726" s="11"/>
      <c r="AQ1726" s="11"/>
      <c r="AR1726" s="11"/>
      <c r="AS1726" s="11"/>
      <c r="AT1726" s="11"/>
    </row>
    <row r="1727" spans="39:46">
      <c r="AM1727" s="10"/>
      <c r="AN1727" s="9"/>
      <c r="AO1727" s="11"/>
      <c r="AP1727" s="11"/>
      <c r="AQ1727" s="11"/>
      <c r="AR1727" s="11"/>
      <c r="AS1727" s="11"/>
      <c r="AT1727" s="11"/>
    </row>
    <row r="1728" spans="39:46">
      <c r="AM1728" s="10"/>
      <c r="AN1728" s="9"/>
      <c r="AO1728" s="11"/>
      <c r="AP1728" s="11"/>
      <c r="AQ1728" s="11"/>
      <c r="AR1728" s="11"/>
      <c r="AS1728" s="11"/>
      <c r="AT1728" s="11"/>
    </row>
    <row r="1729" spans="39:46">
      <c r="AM1729" s="10"/>
      <c r="AN1729" s="9"/>
      <c r="AO1729" s="11"/>
      <c r="AP1729" s="11"/>
      <c r="AQ1729" s="11"/>
      <c r="AR1729" s="11"/>
      <c r="AS1729" s="11"/>
      <c r="AT1729" s="11"/>
    </row>
    <row r="1730" spans="39:46">
      <c r="AM1730" s="10"/>
      <c r="AN1730" s="9"/>
      <c r="AO1730" s="11"/>
      <c r="AP1730" s="11"/>
      <c r="AQ1730" s="11"/>
      <c r="AR1730" s="11"/>
      <c r="AS1730" s="11"/>
      <c r="AT1730" s="11"/>
    </row>
    <row r="1731" spans="39:46">
      <c r="AM1731" s="10"/>
      <c r="AN1731" s="9"/>
      <c r="AO1731" s="11"/>
      <c r="AP1731" s="11"/>
      <c r="AQ1731" s="11"/>
      <c r="AR1731" s="11"/>
      <c r="AS1731" s="11"/>
      <c r="AT1731" s="11"/>
    </row>
    <row r="1732" spans="39:46">
      <c r="AM1732" s="10"/>
      <c r="AN1732" s="9"/>
      <c r="AO1732" s="11"/>
      <c r="AP1732" s="11"/>
      <c r="AQ1732" s="11"/>
      <c r="AR1732" s="11"/>
      <c r="AS1732" s="11"/>
      <c r="AT1732" s="11"/>
    </row>
    <row r="1733" spans="39:46">
      <c r="AM1733" s="10"/>
      <c r="AN1733" s="9"/>
      <c r="AO1733" s="11"/>
      <c r="AP1733" s="11"/>
      <c r="AQ1733" s="11"/>
      <c r="AR1733" s="11"/>
      <c r="AS1733" s="11"/>
      <c r="AT1733" s="11"/>
    </row>
    <row r="1734" spans="39:46">
      <c r="AM1734" s="10"/>
      <c r="AN1734" s="9"/>
      <c r="AO1734" s="11"/>
      <c r="AP1734" s="11"/>
      <c r="AQ1734" s="11"/>
      <c r="AR1734" s="11"/>
      <c r="AS1734" s="11"/>
      <c r="AT1734" s="11"/>
    </row>
    <row r="1735" spans="39:46">
      <c r="AM1735" s="10"/>
      <c r="AN1735" s="9"/>
      <c r="AO1735" s="11"/>
      <c r="AP1735" s="11"/>
      <c r="AQ1735" s="11"/>
      <c r="AR1735" s="11"/>
      <c r="AS1735" s="11"/>
      <c r="AT1735" s="11"/>
    </row>
    <row r="1736" spans="39:46">
      <c r="AM1736" s="10"/>
      <c r="AN1736" s="9"/>
      <c r="AO1736" s="11"/>
      <c r="AP1736" s="11"/>
      <c r="AQ1736" s="11"/>
      <c r="AR1736" s="11"/>
      <c r="AS1736" s="11"/>
      <c r="AT1736" s="11"/>
    </row>
    <row r="1737" spans="39:46">
      <c r="AM1737" s="10"/>
      <c r="AN1737" s="9"/>
      <c r="AO1737" s="11"/>
      <c r="AP1737" s="11"/>
      <c r="AQ1737" s="11"/>
      <c r="AR1737" s="11"/>
      <c r="AS1737" s="11"/>
      <c r="AT1737" s="11"/>
    </row>
    <row r="1738" spans="39:46">
      <c r="AM1738" s="10"/>
      <c r="AN1738" s="9"/>
      <c r="AO1738" s="11"/>
      <c r="AP1738" s="11"/>
      <c r="AQ1738" s="11"/>
      <c r="AR1738" s="11"/>
      <c r="AS1738" s="11"/>
      <c r="AT1738" s="11"/>
    </row>
    <row r="1739" spans="39:46">
      <c r="AM1739" s="10"/>
      <c r="AN1739" s="9"/>
      <c r="AO1739" s="11"/>
      <c r="AP1739" s="11"/>
      <c r="AQ1739" s="11"/>
      <c r="AR1739" s="11"/>
      <c r="AS1739" s="11"/>
      <c r="AT1739" s="11"/>
    </row>
    <row r="1740" spans="39:46">
      <c r="AM1740" s="10"/>
      <c r="AN1740" s="9"/>
      <c r="AO1740" s="11"/>
      <c r="AP1740" s="11"/>
      <c r="AQ1740" s="11"/>
      <c r="AR1740" s="11"/>
      <c r="AS1740" s="11"/>
      <c r="AT1740" s="11"/>
    </row>
    <row r="1741" spans="39:46">
      <c r="AM1741" s="10"/>
      <c r="AN1741" s="9"/>
      <c r="AO1741" s="11"/>
      <c r="AP1741" s="11"/>
      <c r="AQ1741" s="11"/>
      <c r="AR1741" s="11"/>
      <c r="AS1741" s="11"/>
      <c r="AT1741" s="11"/>
    </row>
    <row r="1742" spans="39:46">
      <c r="AM1742" s="10"/>
      <c r="AN1742" s="9"/>
      <c r="AO1742" s="11"/>
      <c r="AP1742" s="11"/>
      <c r="AQ1742" s="11"/>
      <c r="AR1742" s="11"/>
      <c r="AS1742" s="11"/>
      <c r="AT1742" s="11"/>
    </row>
    <row r="1743" spans="39:46">
      <c r="AM1743" s="10"/>
      <c r="AN1743" s="9"/>
      <c r="AO1743" s="11"/>
      <c r="AP1743" s="11"/>
      <c r="AQ1743" s="11"/>
      <c r="AR1743" s="11"/>
      <c r="AS1743" s="11"/>
      <c r="AT1743" s="11"/>
    </row>
    <row r="1744" spans="39:46">
      <c r="AM1744" s="10"/>
      <c r="AN1744" s="9"/>
      <c r="AO1744" s="11"/>
      <c r="AP1744" s="11"/>
      <c r="AQ1744" s="11"/>
      <c r="AR1744" s="11"/>
      <c r="AS1744" s="11"/>
      <c r="AT1744" s="11"/>
    </row>
    <row r="1745" spans="39:46">
      <c r="AM1745" s="10"/>
      <c r="AN1745" s="9"/>
      <c r="AO1745" s="11"/>
      <c r="AP1745" s="11"/>
      <c r="AQ1745" s="11"/>
      <c r="AR1745" s="11"/>
      <c r="AS1745" s="11"/>
      <c r="AT1745" s="11"/>
    </row>
    <row r="1746" spans="39:46">
      <c r="AM1746" s="10"/>
      <c r="AN1746" s="9"/>
      <c r="AO1746" s="11"/>
      <c r="AP1746" s="11"/>
      <c r="AQ1746" s="11"/>
      <c r="AR1746" s="11"/>
      <c r="AS1746" s="11"/>
      <c r="AT1746" s="11"/>
    </row>
    <row r="1747" spans="39:46">
      <c r="AM1747" s="10"/>
      <c r="AN1747" s="9"/>
      <c r="AO1747" s="11"/>
      <c r="AP1747" s="11"/>
      <c r="AQ1747" s="11"/>
      <c r="AR1747" s="11"/>
      <c r="AS1747" s="11"/>
      <c r="AT1747" s="11"/>
    </row>
    <row r="1748" spans="39:46">
      <c r="AM1748" s="10"/>
      <c r="AN1748" s="9"/>
      <c r="AO1748" s="11"/>
      <c r="AP1748" s="11"/>
      <c r="AQ1748" s="11"/>
      <c r="AR1748" s="11"/>
      <c r="AS1748" s="11"/>
      <c r="AT1748" s="11"/>
    </row>
    <row r="1749" spans="39:46">
      <c r="AM1749" s="10"/>
      <c r="AN1749" s="9"/>
      <c r="AO1749" s="11"/>
      <c r="AP1749" s="11"/>
      <c r="AQ1749" s="11"/>
      <c r="AR1749" s="11"/>
      <c r="AS1749" s="11"/>
      <c r="AT1749" s="11"/>
    </row>
    <row r="1750" spans="39:46">
      <c r="AM1750" s="10"/>
      <c r="AN1750" s="9"/>
      <c r="AO1750" s="11"/>
      <c r="AP1750" s="11"/>
      <c r="AQ1750" s="11"/>
      <c r="AR1750" s="11"/>
      <c r="AS1750" s="11"/>
      <c r="AT1750" s="11"/>
    </row>
    <row r="1751" spans="39:46">
      <c r="AM1751" s="10"/>
      <c r="AN1751" s="9"/>
      <c r="AO1751" s="11"/>
      <c r="AP1751" s="11"/>
      <c r="AQ1751" s="11"/>
      <c r="AR1751" s="11"/>
      <c r="AS1751" s="11"/>
      <c r="AT1751" s="11"/>
    </row>
    <row r="1752" spans="39:46">
      <c r="AM1752" s="10"/>
      <c r="AN1752" s="9"/>
      <c r="AO1752" s="11"/>
      <c r="AP1752" s="11"/>
      <c r="AQ1752" s="11"/>
      <c r="AR1752" s="11"/>
      <c r="AS1752" s="11"/>
      <c r="AT1752" s="11"/>
    </row>
    <row r="1753" spans="39:46">
      <c r="AM1753" s="10"/>
      <c r="AN1753" s="9"/>
      <c r="AO1753" s="11"/>
      <c r="AP1753" s="11"/>
      <c r="AQ1753" s="11"/>
      <c r="AR1753" s="11"/>
      <c r="AS1753" s="11"/>
      <c r="AT1753" s="11"/>
    </row>
    <row r="1754" spans="39:46">
      <c r="AM1754" s="10"/>
      <c r="AN1754" s="9"/>
      <c r="AO1754" s="11"/>
      <c r="AP1754" s="11"/>
      <c r="AQ1754" s="11"/>
      <c r="AR1754" s="11"/>
      <c r="AS1754" s="11"/>
      <c r="AT1754" s="11"/>
    </row>
    <row r="1755" spans="39:46">
      <c r="AM1755" s="10"/>
      <c r="AN1755" s="9"/>
      <c r="AO1755" s="11"/>
      <c r="AP1755" s="11"/>
      <c r="AQ1755" s="11"/>
      <c r="AR1755" s="11"/>
      <c r="AS1755" s="11"/>
      <c r="AT1755" s="11"/>
    </row>
    <row r="1756" spans="39:46">
      <c r="AM1756" s="10"/>
      <c r="AN1756" s="9"/>
      <c r="AO1756" s="11"/>
      <c r="AP1756" s="11"/>
      <c r="AQ1756" s="11"/>
      <c r="AR1756" s="11"/>
      <c r="AS1756" s="11"/>
      <c r="AT1756" s="11"/>
    </row>
    <row r="1757" spans="39:46">
      <c r="AM1757" s="10"/>
      <c r="AN1757" s="9"/>
      <c r="AO1757" s="11"/>
      <c r="AP1757" s="11"/>
      <c r="AQ1757" s="11"/>
      <c r="AR1757" s="11"/>
      <c r="AS1757" s="11"/>
      <c r="AT1757" s="11"/>
    </row>
    <row r="1758" spans="39:46">
      <c r="AM1758" s="10"/>
      <c r="AN1758" s="9"/>
      <c r="AO1758" s="11"/>
      <c r="AP1758" s="11"/>
      <c r="AQ1758" s="11"/>
      <c r="AR1758" s="11"/>
      <c r="AS1758" s="11"/>
      <c r="AT1758" s="11"/>
    </row>
    <row r="1759" spans="39:46">
      <c r="AM1759" s="10"/>
      <c r="AN1759" s="9"/>
      <c r="AO1759" s="11"/>
      <c r="AP1759" s="11"/>
      <c r="AQ1759" s="11"/>
      <c r="AR1759" s="11"/>
      <c r="AS1759" s="11"/>
      <c r="AT1759" s="11"/>
    </row>
    <row r="1760" spans="39:46">
      <c r="AM1760" s="10"/>
      <c r="AN1760" s="9"/>
      <c r="AO1760" s="11"/>
      <c r="AP1760" s="11"/>
      <c r="AQ1760" s="11"/>
      <c r="AR1760" s="11"/>
      <c r="AS1760" s="11"/>
      <c r="AT1760" s="11"/>
    </row>
    <row r="1761" spans="39:46">
      <c r="AM1761" s="10"/>
      <c r="AN1761" s="9"/>
      <c r="AO1761" s="11"/>
      <c r="AP1761" s="11"/>
      <c r="AQ1761" s="11"/>
      <c r="AR1761" s="11"/>
      <c r="AS1761" s="11"/>
      <c r="AT1761" s="11"/>
    </row>
    <row r="1762" spans="39:46">
      <c r="AM1762" s="10"/>
      <c r="AN1762" s="9"/>
      <c r="AO1762" s="11"/>
      <c r="AP1762" s="11"/>
      <c r="AQ1762" s="11"/>
      <c r="AR1762" s="11"/>
      <c r="AS1762" s="11"/>
      <c r="AT1762" s="11"/>
    </row>
    <row r="1763" spans="39:46">
      <c r="AM1763" s="10"/>
      <c r="AN1763" s="9"/>
      <c r="AO1763" s="11"/>
      <c r="AP1763" s="11"/>
      <c r="AQ1763" s="11"/>
      <c r="AR1763" s="11"/>
      <c r="AS1763" s="11"/>
      <c r="AT1763" s="11"/>
    </row>
    <row r="1764" spans="39:46">
      <c r="AM1764" s="10"/>
      <c r="AN1764" s="9"/>
      <c r="AO1764" s="11"/>
      <c r="AP1764" s="11"/>
      <c r="AQ1764" s="11"/>
      <c r="AR1764" s="11"/>
      <c r="AS1764" s="11"/>
      <c r="AT1764" s="11"/>
    </row>
    <row r="1765" spans="39:46">
      <c r="AM1765" s="10"/>
      <c r="AN1765" s="9"/>
      <c r="AO1765" s="11"/>
      <c r="AP1765" s="11"/>
      <c r="AQ1765" s="11"/>
      <c r="AR1765" s="11"/>
      <c r="AS1765" s="11"/>
      <c r="AT1765" s="11"/>
    </row>
    <row r="1766" spans="39:46">
      <c r="AM1766" s="10"/>
      <c r="AN1766" s="9"/>
      <c r="AO1766" s="11"/>
      <c r="AP1766" s="11"/>
      <c r="AQ1766" s="11"/>
      <c r="AR1766" s="11"/>
      <c r="AS1766" s="11"/>
      <c r="AT1766" s="11"/>
    </row>
    <row r="1767" spans="39:46">
      <c r="AM1767" s="10"/>
      <c r="AN1767" s="9"/>
      <c r="AO1767" s="11"/>
      <c r="AP1767" s="11"/>
      <c r="AQ1767" s="11"/>
      <c r="AR1767" s="11"/>
      <c r="AS1767" s="11"/>
      <c r="AT1767" s="11"/>
    </row>
    <row r="1768" spans="39:46">
      <c r="AM1768" s="10"/>
      <c r="AN1768" s="9"/>
      <c r="AO1768" s="11"/>
      <c r="AP1768" s="11"/>
      <c r="AQ1768" s="11"/>
      <c r="AR1768" s="11"/>
      <c r="AS1768" s="11"/>
      <c r="AT1768" s="11"/>
    </row>
    <row r="1769" spans="39:46">
      <c r="AM1769" s="10"/>
      <c r="AN1769" s="9"/>
      <c r="AO1769" s="11"/>
      <c r="AP1769" s="11"/>
      <c r="AQ1769" s="11"/>
      <c r="AR1769" s="11"/>
      <c r="AS1769" s="11"/>
      <c r="AT1769" s="11"/>
    </row>
    <row r="1770" spans="39:46">
      <c r="AM1770" s="10"/>
      <c r="AN1770" s="9"/>
      <c r="AO1770" s="11"/>
      <c r="AP1770" s="11"/>
      <c r="AQ1770" s="11"/>
      <c r="AR1770" s="11"/>
      <c r="AS1770" s="11"/>
      <c r="AT1770" s="11"/>
    </row>
    <row r="1771" spans="39:46">
      <c r="AM1771" s="10"/>
      <c r="AN1771" s="9"/>
      <c r="AO1771" s="11"/>
      <c r="AP1771" s="11"/>
      <c r="AQ1771" s="11"/>
      <c r="AR1771" s="11"/>
      <c r="AS1771" s="11"/>
      <c r="AT1771" s="11"/>
    </row>
    <row r="1772" spans="39:46">
      <c r="AM1772" s="10"/>
      <c r="AN1772" s="9"/>
      <c r="AO1772" s="11"/>
      <c r="AP1772" s="11"/>
      <c r="AQ1772" s="11"/>
      <c r="AR1772" s="11"/>
      <c r="AS1772" s="11"/>
      <c r="AT1772" s="11"/>
    </row>
    <row r="1773" spans="39:46">
      <c r="AM1773" s="10"/>
      <c r="AN1773" s="9"/>
      <c r="AO1773" s="11"/>
      <c r="AP1773" s="11"/>
      <c r="AQ1773" s="11"/>
      <c r="AR1773" s="11"/>
      <c r="AS1773" s="11"/>
      <c r="AT1773" s="11"/>
    </row>
    <row r="1774" spans="39:46">
      <c r="AM1774" s="10"/>
      <c r="AN1774" s="9"/>
      <c r="AO1774" s="11"/>
      <c r="AP1774" s="11"/>
      <c r="AQ1774" s="11"/>
      <c r="AR1774" s="11"/>
      <c r="AS1774" s="11"/>
      <c r="AT1774" s="11"/>
    </row>
    <row r="1775" spans="39:46">
      <c r="AM1775" s="10"/>
      <c r="AN1775" s="9"/>
      <c r="AO1775" s="11"/>
      <c r="AP1775" s="11"/>
      <c r="AQ1775" s="11"/>
      <c r="AR1775" s="11"/>
      <c r="AS1775" s="11"/>
      <c r="AT1775" s="11"/>
    </row>
    <row r="1776" spans="39:46">
      <c r="AM1776" s="10"/>
      <c r="AN1776" s="9"/>
      <c r="AO1776" s="11"/>
      <c r="AP1776" s="11"/>
      <c r="AQ1776" s="11"/>
      <c r="AR1776" s="11"/>
      <c r="AS1776" s="11"/>
      <c r="AT1776" s="11"/>
    </row>
    <row r="1777" spans="39:46">
      <c r="AM1777" s="10"/>
      <c r="AN1777" s="9"/>
      <c r="AO1777" s="11"/>
      <c r="AP1777" s="11"/>
      <c r="AQ1777" s="11"/>
      <c r="AR1777" s="11"/>
      <c r="AS1777" s="11"/>
      <c r="AT1777" s="11"/>
    </row>
    <row r="1778" spans="39:46">
      <c r="AM1778" s="10"/>
      <c r="AN1778" s="9"/>
      <c r="AO1778" s="11"/>
      <c r="AP1778" s="11"/>
      <c r="AQ1778" s="11"/>
      <c r="AR1778" s="11"/>
      <c r="AS1778" s="11"/>
      <c r="AT1778" s="11"/>
    </row>
    <row r="1779" spans="39:46">
      <c r="AM1779" s="10"/>
      <c r="AN1779" s="9"/>
      <c r="AO1779" s="11"/>
      <c r="AP1779" s="11"/>
      <c r="AQ1779" s="11"/>
      <c r="AR1779" s="11"/>
      <c r="AS1779" s="11"/>
      <c r="AT1779" s="11"/>
    </row>
    <row r="1780" spans="39:46">
      <c r="AM1780" s="10"/>
      <c r="AN1780" s="9"/>
      <c r="AO1780" s="11"/>
      <c r="AP1780" s="11"/>
      <c r="AQ1780" s="11"/>
      <c r="AR1780" s="11"/>
      <c r="AS1780" s="11"/>
      <c r="AT1780" s="11"/>
    </row>
    <row r="1781" spans="39:46">
      <c r="AM1781" s="10"/>
      <c r="AN1781" s="9"/>
      <c r="AO1781" s="11"/>
      <c r="AP1781" s="11"/>
      <c r="AQ1781" s="11"/>
      <c r="AR1781" s="11"/>
      <c r="AS1781" s="11"/>
      <c r="AT1781" s="11"/>
    </row>
    <row r="1782" spans="39:46">
      <c r="AM1782" s="10"/>
      <c r="AN1782" s="9"/>
      <c r="AO1782" s="11"/>
      <c r="AP1782" s="11"/>
      <c r="AQ1782" s="11"/>
      <c r="AR1782" s="11"/>
      <c r="AS1782" s="11"/>
      <c r="AT1782" s="11"/>
    </row>
    <row r="1783" spans="39:46">
      <c r="AM1783" s="10"/>
      <c r="AN1783" s="9"/>
      <c r="AO1783" s="11"/>
      <c r="AP1783" s="11"/>
      <c r="AQ1783" s="11"/>
      <c r="AR1783" s="11"/>
      <c r="AS1783" s="11"/>
      <c r="AT1783" s="11"/>
    </row>
    <row r="1784" spans="39:46">
      <c r="AM1784" s="10"/>
      <c r="AN1784" s="9"/>
      <c r="AO1784" s="11"/>
      <c r="AP1784" s="11"/>
      <c r="AQ1784" s="11"/>
      <c r="AR1784" s="11"/>
      <c r="AS1784" s="11"/>
      <c r="AT1784" s="11"/>
    </row>
    <row r="1785" spans="39:46">
      <c r="AM1785" s="10"/>
      <c r="AN1785" s="9"/>
      <c r="AO1785" s="11"/>
      <c r="AP1785" s="11"/>
      <c r="AQ1785" s="11"/>
      <c r="AR1785" s="11"/>
      <c r="AS1785" s="11"/>
      <c r="AT1785" s="11"/>
    </row>
    <row r="1786" spans="39:46">
      <c r="AM1786" s="10"/>
      <c r="AN1786" s="9"/>
      <c r="AO1786" s="11"/>
      <c r="AP1786" s="11"/>
      <c r="AQ1786" s="11"/>
      <c r="AR1786" s="11"/>
      <c r="AS1786" s="11"/>
      <c r="AT1786" s="11"/>
    </row>
    <row r="1787" spans="39:46">
      <c r="AM1787" s="10"/>
      <c r="AN1787" s="9"/>
      <c r="AO1787" s="11"/>
      <c r="AP1787" s="11"/>
      <c r="AQ1787" s="11"/>
      <c r="AR1787" s="11"/>
      <c r="AS1787" s="11"/>
      <c r="AT1787" s="11"/>
    </row>
    <row r="1788" spans="39:46">
      <c r="AM1788" s="10"/>
      <c r="AN1788" s="9"/>
      <c r="AO1788" s="11"/>
      <c r="AP1788" s="11"/>
      <c r="AQ1788" s="11"/>
      <c r="AR1788" s="11"/>
      <c r="AS1788" s="11"/>
      <c r="AT1788" s="11"/>
    </row>
    <row r="1789" spans="39:46">
      <c r="AM1789" s="10"/>
      <c r="AN1789" s="9"/>
      <c r="AO1789" s="11"/>
      <c r="AP1789" s="11"/>
      <c r="AQ1789" s="11"/>
      <c r="AR1789" s="11"/>
      <c r="AS1789" s="11"/>
      <c r="AT1789" s="11"/>
    </row>
    <row r="1790" spans="39:46">
      <c r="AM1790" s="10"/>
      <c r="AN1790" s="9"/>
      <c r="AO1790" s="11"/>
      <c r="AP1790" s="11"/>
      <c r="AQ1790" s="11"/>
      <c r="AR1790" s="11"/>
      <c r="AS1790" s="11"/>
      <c r="AT1790" s="11"/>
    </row>
    <row r="1791" spans="39:46">
      <c r="AM1791" s="10"/>
      <c r="AN1791" s="9"/>
      <c r="AO1791" s="11"/>
      <c r="AP1791" s="11"/>
      <c r="AQ1791" s="11"/>
      <c r="AR1791" s="11"/>
      <c r="AS1791" s="11"/>
      <c r="AT1791" s="11"/>
    </row>
    <row r="1792" spans="39:46">
      <c r="AM1792" s="10"/>
      <c r="AN1792" s="9"/>
      <c r="AO1792" s="11"/>
      <c r="AP1792" s="11"/>
      <c r="AQ1792" s="11"/>
      <c r="AR1792" s="11"/>
      <c r="AS1792" s="11"/>
      <c r="AT1792" s="11"/>
    </row>
    <row r="1793" spans="39:46">
      <c r="AM1793" s="10"/>
      <c r="AN1793" s="9"/>
      <c r="AO1793" s="11"/>
      <c r="AP1793" s="11"/>
      <c r="AQ1793" s="11"/>
      <c r="AR1793" s="11"/>
      <c r="AS1793" s="11"/>
      <c r="AT1793" s="11"/>
    </row>
    <row r="1794" spans="39:46">
      <c r="AM1794" s="10"/>
      <c r="AN1794" s="9"/>
      <c r="AO1794" s="11"/>
      <c r="AP1794" s="11"/>
      <c r="AQ1794" s="11"/>
      <c r="AR1794" s="11"/>
      <c r="AS1794" s="11"/>
      <c r="AT1794" s="11"/>
    </row>
    <row r="1795" spans="39:46">
      <c r="AM1795" s="10"/>
      <c r="AN1795" s="9"/>
      <c r="AO1795" s="11"/>
      <c r="AP1795" s="11"/>
      <c r="AQ1795" s="11"/>
      <c r="AR1795" s="11"/>
      <c r="AS1795" s="11"/>
      <c r="AT1795" s="11"/>
    </row>
    <row r="1796" spans="39:46">
      <c r="AM1796" s="10"/>
      <c r="AN1796" s="9"/>
      <c r="AO1796" s="11"/>
      <c r="AP1796" s="11"/>
      <c r="AQ1796" s="11"/>
      <c r="AR1796" s="11"/>
      <c r="AS1796" s="11"/>
      <c r="AT1796" s="11"/>
    </row>
    <row r="1797" spans="39:46">
      <c r="AM1797" s="10"/>
      <c r="AN1797" s="9"/>
      <c r="AO1797" s="11"/>
      <c r="AP1797" s="11"/>
      <c r="AQ1797" s="11"/>
      <c r="AR1797" s="11"/>
      <c r="AS1797" s="11"/>
      <c r="AT1797" s="11"/>
    </row>
    <row r="1798" spans="39:46">
      <c r="AM1798" s="10"/>
      <c r="AN1798" s="9"/>
      <c r="AO1798" s="11"/>
      <c r="AP1798" s="11"/>
      <c r="AQ1798" s="11"/>
      <c r="AR1798" s="11"/>
      <c r="AS1798" s="11"/>
      <c r="AT1798" s="11"/>
    </row>
    <row r="1799" spans="39:46">
      <c r="AM1799" s="10"/>
      <c r="AN1799" s="9"/>
      <c r="AO1799" s="11"/>
      <c r="AP1799" s="11"/>
      <c r="AQ1799" s="11"/>
      <c r="AR1799" s="11"/>
      <c r="AS1799" s="11"/>
      <c r="AT1799" s="11"/>
    </row>
    <row r="1800" spans="39:46">
      <c r="AM1800" s="10"/>
      <c r="AN1800" s="9"/>
      <c r="AO1800" s="11"/>
      <c r="AP1800" s="11"/>
      <c r="AQ1800" s="11"/>
      <c r="AR1800" s="11"/>
      <c r="AS1800" s="11"/>
      <c r="AT1800" s="11"/>
    </row>
    <row r="1801" spans="39:46">
      <c r="AM1801" s="10"/>
      <c r="AN1801" s="9"/>
      <c r="AO1801" s="11"/>
      <c r="AP1801" s="11"/>
      <c r="AQ1801" s="11"/>
      <c r="AR1801" s="11"/>
      <c r="AS1801" s="11"/>
      <c r="AT1801" s="11"/>
    </row>
    <row r="1802" spans="39:46">
      <c r="AM1802" s="10"/>
      <c r="AN1802" s="9"/>
      <c r="AO1802" s="11"/>
      <c r="AP1802" s="11"/>
      <c r="AQ1802" s="11"/>
      <c r="AR1802" s="11"/>
      <c r="AS1802" s="11"/>
      <c r="AT1802" s="11"/>
    </row>
    <row r="1803" spans="39:46">
      <c r="AM1803" s="10"/>
      <c r="AN1803" s="9"/>
      <c r="AO1803" s="11"/>
      <c r="AP1803" s="11"/>
      <c r="AQ1803" s="11"/>
      <c r="AR1803" s="11"/>
      <c r="AS1803" s="11"/>
      <c r="AT1803" s="11"/>
    </row>
    <row r="1804" spans="39:46">
      <c r="AM1804" s="10"/>
      <c r="AN1804" s="9"/>
      <c r="AO1804" s="11"/>
      <c r="AP1804" s="11"/>
      <c r="AQ1804" s="11"/>
      <c r="AR1804" s="11"/>
      <c r="AS1804" s="11"/>
      <c r="AT1804" s="11"/>
    </row>
    <row r="1805" spans="39:46">
      <c r="AM1805" s="10"/>
      <c r="AN1805" s="9"/>
      <c r="AO1805" s="11"/>
      <c r="AP1805" s="11"/>
      <c r="AQ1805" s="11"/>
      <c r="AR1805" s="11"/>
      <c r="AS1805" s="11"/>
      <c r="AT1805" s="11"/>
    </row>
    <row r="1806" spans="39:46">
      <c r="AM1806" s="10"/>
      <c r="AN1806" s="9"/>
      <c r="AO1806" s="11"/>
      <c r="AP1806" s="11"/>
      <c r="AQ1806" s="11"/>
      <c r="AR1806" s="11"/>
      <c r="AS1806" s="11"/>
      <c r="AT1806" s="11"/>
    </row>
    <row r="1807" spans="39:46">
      <c r="AM1807" s="10"/>
      <c r="AN1807" s="9"/>
      <c r="AO1807" s="11"/>
      <c r="AP1807" s="11"/>
      <c r="AQ1807" s="11"/>
      <c r="AR1807" s="11"/>
      <c r="AS1807" s="11"/>
      <c r="AT1807" s="11"/>
    </row>
    <row r="1808" spans="39:46">
      <c r="AM1808" s="10"/>
      <c r="AN1808" s="9"/>
      <c r="AO1808" s="11"/>
      <c r="AP1808" s="11"/>
      <c r="AQ1808" s="11"/>
      <c r="AR1808" s="11"/>
      <c r="AS1808" s="11"/>
      <c r="AT1808" s="11"/>
    </row>
    <row r="1809" spans="39:46">
      <c r="AM1809" s="10"/>
      <c r="AN1809" s="9"/>
      <c r="AO1809" s="11"/>
      <c r="AP1809" s="11"/>
      <c r="AQ1809" s="11"/>
      <c r="AR1809" s="11"/>
      <c r="AS1809" s="11"/>
      <c r="AT1809" s="11"/>
    </row>
    <row r="1810" spans="39:46">
      <c r="AM1810" s="10"/>
      <c r="AN1810" s="9"/>
      <c r="AO1810" s="11"/>
      <c r="AP1810" s="11"/>
      <c r="AQ1810" s="11"/>
      <c r="AR1810" s="11"/>
      <c r="AS1810" s="11"/>
      <c r="AT1810" s="11"/>
    </row>
    <row r="1811" spans="39:46">
      <c r="AM1811" s="10"/>
      <c r="AN1811" s="9"/>
      <c r="AO1811" s="11"/>
      <c r="AP1811" s="11"/>
      <c r="AQ1811" s="11"/>
      <c r="AR1811" s="11"/>
      <c r="AS1811" s="11"/>
      <c r="AT1811" s="11"/>
    </row>
    <row r="1812" spans="39:46">
      <c r="AM1812" s="10"/>
      <c r="AN1812" s="9"/>
      <c r="AO1812" s="11"/>
      <c r="AP1812" s="11"/>
      <c r="AQ1812" s="11"/>
      <c r="AR1812" s="11"/>
      <c r="AS1812" s="11"/>
      <c r="AT1812" s="11"/>
    </row>
    <row r="1813" spans="39:46">
      <c r="AM1813" s="10"/>
      <c r="AN1813" s="9"/>
      <c r="AO1813" s="11"/>
      <c r="AP1813" s="11"/>
      <c r="AQ1813" s="11"/>
      <c r="AR1813" s="11"/>
      <c r="AS1813" s="11"/>
      <c r="AT1813" s="11"/>
    </row>
    <row r="1814" spans="39:46">
      <c r="AM1814" s="10"/>
      <c r="AN1814" s="9"/>
      <c r="AO1814" s="11"/>
      <c r="AP1814" s="11"/>
      <c r="AQ1814" s="11"/>
      <c r="AR1814" s="11"/>
      <c r="AS1814" s="11"/>
      <c r="AT1814" s="11"/>
    </row>
    <row r="1815" spans="39:46">
      <c r="AM1815" s="10"/>
      <c r="AN1815" s="9"/>
      <c r="AO1815" s="11"/>
      <c r="AP1815" s="11"/>
      <c r="AQ1815" s="11"/>
      <c r="AR1815" s="11"/>
      <c r="AS1815" s="11"/>
      <c r="AT1815" s="11"/>
    </row>
    <row r="1816" spans="39:46">
      <c r="AM1816" s="10"/>
      <c r="AN1816" s="9"/>
      <c r="AO1816" s="11"/>
      <c r="AP1816" s="11"/>
      <c r="AQ1816" s="11"/>
      <c r="AR1816" s="11"/>
      <c r="AS1816" s="11"/>
      <c r="AT1816" s="11"/>
    </row>
    <row r="1817" spans="39:46">
      <c r="AM1817" s="10"/>
      <c r="AN1817" s="9"/>
      <c r="AO1817" s="11"/>
      <c r="AP1817" s="11"/>
      <c r="AQ1817" s="11"/>
      <c r="AR1817" s="11"/>
      <c r="AS1817" s="11"/>
      <c r="AT1817" s="11"/>
    </row>
    <row r="1818" spans="39:46">
      <c r="AM1818" s="10"/>
      <c r="AN1818" s="9"/>
      <c r="AO1818" s="11"/>
      <c r="AP1818" s="11"/>
      <c r="AQ1818" s="11"/>
      <c r="AR1818" s="11"/>
      <c r="AS1818" s="11"/>
      <c r="AT1818" s="11"/>
    </row>
    <row r="1819" spans="39:46">
      <c r="AM1819" s="10"/>
      <c r="AN1819" s="9"/>
      <c r="AO1819" s="11"/>
      <c r="AP1819" s="11"/>
      <c r="AQ1819" s="11"/>
      <c r="AR1819" s="11"/>
      <c r="AS1819" s="11"/>
      <c r="AT1819" s="11"/>
    </row>
    <row r="1820" spans="39:46">
      <c r="AM1820" s="10"/>
      <c r="AN1820" s="9"/>
      <c r="AO1820" s="11"/>
      <c r="AP1820" s="11"/>
      <c r="AQ1820" s="11"/>
      <c r="AR1820" s="11"/>
      <c r="AS1820" s="11"/>
      <c r="AT1820" s="11"/>
    </row>
    <row r="1821" spans="39:46">
      <c r="AM1821" s="10"/>
      <c r="AN1821" s="9"/>
      <c r="AO1821" s="11"/>
      <c r="AP1821" s="11"/>
      <c r="AQ1821" s="11"/>
      <c r="AR1821" s="11"/>
      <c r="AS1821" s="11"/>
      <c r="AT1821" s="11"/>
    </row>
    <row r="1822" spans="39:46">
      <c r="AM1822" s="10"/>
      <c r="AN1822" s="9"/>
      <c r="AO1822" s="11"/>
      <c r="AP1822" s="11"/>
      <c r="AQ1822" s="11"/>
      <c r="AR1822" s="11"/>
      <c r="AS1822" s="11"/>
      <c r="AT1822" s="11"/>
    </row>
    <row r="1823" spans="39:46">
      <c r="AM1823" s="10"/>
      <c r="AN1823" s="9"/>
      <c r="AO1823" s="11"/>
      <c r="AP1823" s="11"/>
      <c r="AQ1823" s="11"/>
      <c r="AR1823" s="11"/>
      <c r="AS1823" s="11"/>
      <c r="AT1823" s="11"/>
    </row>
    <row r="1824" spans="39:46">
      <c r="AM1824" s="10"/>
      <c r="AN1824" s="9"/>
      <c r="AO1824" s="11"/>
      <c r="AP1824" s="11"/>
      <c r="AQ1824" s="11"/>
      <c r="AR1824" s="11"/>
      <c r="AS1824" s="11"/>
      <c r="AT1824" s="11"/>
    </row>
    <row r="1825" spans="39:46">
      <c r="AM1825" s="10"/>
      <c r="AN1825" s="9"/>
      <c r="AO1825" s="11"/>
      <c r="AP1825" s="11"/>
      <c r="AQ1825" s="11"/>
      <c r="AR1825" s="11"/>
      <c r="AS1825" s="11"/>
      <c r="AT1825" s="11"/>
    </row>
    <row r="1826" spans="39:46">
      <c r="AM1826" s="10"/>
      <c r="AN1826" s="9"/>
      <c r="AO1826" s="11"/>
      <c r="AP1826" s="11"/>
      <c r="AQ1826" s="11"/>
      <c r="AR1826" s="11"/>
      <c r="AS1826" s="11"/>
      <c r="AT1826" s="11"/>
    </row>
    <row r="1827" spans="39:46">
      <c r="AM1827" s="10"/>
      <c r="AN1827" s="9"/>
      <c r="AO1827" s="11"/>
      <c r="AP1827" s="11"/>
      <c r="AQ1827" s="11"/>
      <c r="AR1827" s="11"/>
      <c r="AS1827" s="11"/>
      <c r="AT1827" s="11"/>
    </row>
    <row r="1828" spans="39:46">
      <c r="AM1828" s="10"/>
      <c r="AN1828" s="9"/>
      <c r="AO1828" s="11"/>
      <c r="AP1828" s="11"/>
      <c r="AQ1828" s="11"/>
      <c r="AR1828" s="11"/>
      <c r="AS1828" s="11"/>
      <c r="AT1828" s="11"/>
    </row>
    <row r="1829" spans="39:46">
      <c r="AM1829" s="10"/>
      <c r="AN1829" s="9"/>
      <c r="AO1829" s="11"/>
      <c r="AP1829" s="11"/>
      <c r="AQ1829" s="11"/>
      <c r="AR1829" s="11"/>
      <c r="AS1829" s="11"/>
      <c r="AT1829" s="11"/>
    </row>
    <row r="1830" spans="39:46">
      <c r="AM1830" s="10"/>
      <c r="AN1830" s="9"/>
      <c r="AO1830" s="11"/>
      <c r="AP1830" s="11"/>
      <c r="AQ1830" s="11"/>
      <c r="AR1830" s="11"/>
      <c r="AS1830" s="11"/>
      <c r="AT1830" s="11"/>
    </row>
    <row r="1831" spans="39:46">
      <c r="AM1831" s="10"/>
      <c r="AN1831" s="9"/>
      <c r="AO1831" s="11"/>
      <c r="AP1831" s="11"/>
      <c r="AQ1831" s="11"/>
      <c r="AR1831" s="11"/>
      <c r="AS1831" s="11"/>
      <c r="AT1831" s="11"/>
    </row>
    <row r="1832" spans="39:46">
      <c r="AM1832" s="10"/>
      <c r="AN1832" s="9"/>
      <c r="AO1832" s="11"/>
      <c r="AP1832" s="11"/>
      <c r="AQ1832" s="11"/>
      <c r="AR1832" s="11"/>
      <c r="AS1832" s="11"/>
      <c r="AT1832" s="11"/>
    </row>
    <row r="1833" spans="39:46">
      <c r="AM1833" s="10"/>
      <c r="AN1833" s="9"/>
      <c r="AO1833" s="11"/>
      <c r="AP1833" s="11"/>
      <c r="AQ1833" s="11"/>
      <c r="AR1833" s="11"/>
      <c r="AS1833" s="11"/>
      <c r="AT1833" s="11"/>
    </row>
    <row r="1834" spans="39:46">
      <c r="AM1834" s="10"/>
      <c r="AN1834" s="9"/>
      <c r="AO1834" s="11"/>
      <c r="AP1834" s="11"/>
      <c r="AQ1834" s="11"/>
      <c r="AR1834" s="11"/>
      <c r="AS1834" s="11"/>
      <c r="AT1834" s="11"/>
    </row>
    <row r="1835" spans="39:46">
      <c r="AM1835" s="10"/>
      <c r="AN1835" s="9"/>
      <c r="AO1835" s="11"/>
      <c r="AP1835" s="11"/>
      <c r="AQ1835" s="11"/>
      <c r="AR1835" s="11"/>
      <c r="AS1835" s="11"/>
      <c r="AT1835" s="11"/>
    </row>
    <row r="1836" spans="39:46">
      <c r="AM1836" s="10"/>
      <c r="AN1836" s="9"/>
      <c r="AO1836" s="11"/>
      <c r="AP1836" s="11"/>
      <c r="AQ1836" s="11"/>
      <c r="AR1836" s="11"/>
      <c r="AS1836" s="11"/>
      <c r="AT1836" s="11"/>
    </row>
    <row r="1837" spans="39:46">
      <c r="AM1837" s="10"/>
      <c r="AN1837" s="9"/>
      <c r="AO1837" s="11"/>
      <c r="AP1837" s="11"/>
      <c r="AQ1837" s="11"/>
      <c r="AR1837" s="11"/>
      <c r="AS1837" s="11"/>
      <c r="AT1837" s="11"/>
    </row>
    <row r="1838" spans="39:46">
      <c r="AM1838" s="10"/>
      <c r="AN1838" s="9"/>
      <c r="AO1838" s="11"/>
      <c r="AP1838" s="11"/>
      <c r="AQ1838" s="11"/>
      <c r="AR1838" s="11"/>
      <c r="AS1838" s="11"/>
      <c r="AT1838" s="11"/>
    </row>
    <row r="1839" spans="39:46">
      <c r="AM1839" s="10"/>
      <c r="AN1839" s="9"/>
      <c r="AO1839" s="11"/>
      <c r="AP1839" s="11"/>
      <c r="AQ1839" s="11"/>
      <c r="AR1839" s="11"/>
      <c r="AS1839" s="11"/>
      <c r="AT1839" s="11"/>
    </row>
    <row r="1840" spans="39:46">
      <c r="AM1840" s="10"/>
      <c r="AN1840" s="9"/>
      <c r="AO1840" s="11"/>
      <c r="AP1840" s="11"/>
      <c r="AQ1840" s="11"/>
      <c r="AR1840" s="11"/>
      <c r="AS1840" s="11"/>
      <c r="AT1840" s="11"/>
    </row>
    <row r="1841" spans="39:46">
      <c r="AM1841" s="10"/>
      <c r="AN1841" s="9"/>
      <c r="AO1841" s="11"/>
      <c r="AP1841" s="11"/>
      <c r="AQ1841" s="11"/>
      <c r="AR1841" s="11"/>
      <c r="AS1841" s="11"/>
      <c r="AT1841" s="11"/>
    </row>
    <row r="1842" spans="39:46">
      <c r="AM1842" s="10"/>
      <c r="AN1842" s="9"/>
      <c r="AO1842" s="11"/>
      <c r="AP1842" s="11"/>
      <c r="AQ1842" s="11"/>
      <c r="AR1842" s="11"/>
      <c r="AS1842" s="11"/>
      <c r="AT1842" s="11"/>
    </row>
    <row r="1843" spans="39:46">
      <c r="AM1843" s="10"/>
      <c r="AN1843" s="9"/>
      <c r="AO1843" s="11"/>
      <c r="AP1843" s="11"/>
      <c r="AQ1843" s="11"/>
      <c r="AR1843" s="11"/>
      <c r="AS1843" s="11"/>
      <c r="AT1843" s="11"/>
    </row>
    <row r="1844" spans="39:46">
      <c r="AM1844" s="10"/>
      <c r="AN1844" s="9"/>
      <c r="AO1844" s="11"/>
      <c r="AP1844" s="11"/>
      <c r="AQ1844" s="11"/>
      <c r="AR1844" s="11"/>
      <c r="AS1844" s="11"/>
      <c r="AT1844" s="11"/>
    </row>
    <row r="1845" spans="39:46">
      <c r="AM1845" s="10"/>
      <c r="AN1845" s="9"/>
      <c r="AO1845" s="11"/>
      <c r="AP1845" s="11"/>
      <c r="AQ1845" s="11"/>
      <c r="AR1845" s="11"/>
      <c r="AS1845" s="11"/>
      <c r="AT1845" s="11"/>
    </row>
    <row r="1846" spans="39:46">
      <c r="AM1846" s="10"/>
      <c r="AN1846" s="9"/>
      <c r="AO1846" s="11"/>
      <c r="AP1846" s="11"/>
      <c r="AQ1846" s="11"/>
      <c r="AR1846" s="11"/>
      <c r="AS1846" s="11"/>
      <c r="AT1846" s="11"/>
    </row>
    <row r="1847" spans="39:46">
      <c r="AM1847" s="10"/>
      <c r="AN1847" s="9"/>
      <c r="AO1847" s="11"/>
      <c r="AP1847" s="11"/>
      <c r="AQ1847" s="11"/>
      <c r="AR1847" s="11"/>
      <c r="AS1847" s="11"/>
      <c r="AT1847" s="11"/>
    </row>
    <row r="1848" spans="39:46">
      <c r="AM1848" s="10"/>
      <c r="AN1848" s="9"/>
      <c r="AO1848" s="11"/>
      <c r="AP1848" s="11"/>
      <c r="AQ1848" s="11"/>
      <c r="AR1848" s="11"/>
      <c r="AS1848" s="11"/>
      <c r="AT1848" s="11"/>
    </row>
    <row r="1849" spans="39:46">
      <c r="AM1849" s="10"/>
      <c r="AN1849" s="9"/>
      <c r="AO1849" s="11"/>
      <c r="AP1849" s="11"/>
      <c r="AQ1849" s="11"/>
      <c r="AR1849" s="11"/>
      <c r="AS1849" s="11"/>
      <c r="AT1849" s="11"/>
    </row>
    <row r="1850" spans="39:46">
      <c r="AM1850" s="10"/>
      <c r="AN1850" s="9"/>
      <c r="AO1850" s="11"/>
      <c r="AP1850" s="11"/>
      <c r="AQ1850" s="11"/>
      <c r="AR1850" s="11"/>
      <c r="AS1850" s="11"/>
      <c r="AT1850" s="11"/>
    </row>
    <row r="1851" spans="39:46">
      <c r="AM1851" s="10"/>
      <c r="AN1851" s="9"/>
      <c r="AO1851" s="11"/>
      <c r="AP1851" s="11"/>
      <c r="AQ1851" s="11"/>
      <c r="AR1851" s="11"/>
      <c r="AS1851" s="11"/>
      <c r="AT1851" s="11"/>
    </row>
    <row r="1852" spans="39:46">
      <c r="AM1852" s="10"/>
      <c r="AN1852" s="9"/>
      <c r="AO1852" s="11"/>
      <c r="AP1852" s="11"/>
      <c r="AQ1852" s="11"/>
      <c r="AR1852" s="11"/>
      <c r="AS1852" s="11"/>
      <c r="AT1852" s="11"/>
    </row>
    <row r="1853" spans="39:46">
      <c r="AM1853" s="10"/>
      <c r="AN1853" s="9"/>
      <c r="AO1853" s="11"/>
      <c r="AP1853" s="11"/>
      <c r="AQ1853" s="11"/>
      <c r="AR1853" s="11"/>
      <c r="AS1853" s="11"/>
      <c r="AT1853" s="11"/>
    </row>
    <row r="1854" spans="39:46">
      <c r="AM1854" s="10"/>
      <c r="AN1854" s="9"/>
      <c r="AO1854" s="11"/>
      <c r="AP1854" s="11"/>
      <c r="AQ1854" s="11"/>
      <c r="AR1854" s="11"/>
      <c r="AS1854" s="11"/>
      <c r="AT1854" s="11"/>
    </row>
    <row r="1855" spans="39:46">
      <c r="AM1855" s="10"/>
      <c r="AN1855" s="9"/>
      <c r="AO1855" s="11"/>
      <c r="AP1855" s="11"/>
      <c r="AQ1855" s="11"/>
      <c r="AR1855" s="11"/>
      <c r="AS1855" s="11"/>
      <c r="AT1855" s="11"/>
    </row>
    <row r="1856" spans="39:46">
      <c r="AM1856" s="10"/>
      <c r="AN1856" s="9"/>
      <c r="AO1856" s="11"/>
      <c r="AP1856" s="11"/>
      <c r="AQ1856" s="11"/>
      <c r="AR1856" s="11"/>
      <c r="AS1856" s="11"/>
      <c r="AT1856" s="11"/>
    </row>
    <row r="1857" spans="39:46">
      <c r="AM1857" s="10"/>
      <c r="AN1857" s="9"/>
      <c r="AO1857" s="11"/>
      <c r="AP1857" s="11"/>
      <c r="AQ1857" s="11"/>
      <c r="AR1857" s="11"/>
      <c r="AS1857" s="11"/>
      <c r="AT1857" s="11"/>
    </row>
    <row r="1858" spans="39:46">
      <c r="AM1858" s="10"/>
      <c r="AN1858" s="9"/>
      <c r="AO1858" s="11"/>
      <c r="AP1858" s="11"/>
      <c r="AQ1858" s="11"/>
      <c r="AR1858" s="11"/>
      <c r="AS1858" s="11"/>
      <c r="AT1858" s="11"/>
    </row>
    <row r="1859" spans="39:46">
      <c r="AM1859" s="10"/>
      <c r="AN1859" s="9"/>
      <c r="AO1859" s="11"/>
      <c r="AP1859" s="11"/>
      <c r="AQ1859" s="11"/>
      <c r="AR1859" s="11"/>
      <c r="AS1859" s="11"/>
      <c r="AT1859" s="11"/>
    </row>
    <row r="1860" spans="39:46">
      <c r="AM1860" s="10"/>
      <c r="AN1860" s="9"/>
      <c r="AO1860" s="11"/>
      <c r="AP1860" s="11"/>
      <c r="AQ1860" s="11"/>
      <c r="AR1860" s="11"/>
      <c r="AS1860" s="11"/>
      <c r="AT1860" s="11"/>
    </row>
    <row r="1861" spans="39:46">
      <c r="AM1861" s="10"/>
      <c r="AN1861" s="9"/>
      <c r="AO1861" s="11"/>
      <c r="AP1861" s="11"/>
      <c r="AQ1861" s="11"/>
      <c r="AR1861" s="11"/>
      <c r="AS1861" s="11"/>
      <c r="AT1861" s="11"/>
    </row>
    <row r="1862" spans="39:46">
      <c r="AM1862" s="10"/>
      <c r="AN1862" s="9"/>
      <c r="AO1862" s="11"/>
      <c r="AP1862" s="11"/>
      <c r="AQ1862" s="11"/>
      <c r="AR1862" s="11"/>
      <c r="AS1862" s="11"/>
      <c r="AT1862" s="11"/>
    </row>
    <row r="1863" spans="39:46">
      <c r="AM1863" s="10"/>
      <c r="AN1863" s="9"/>
      <c r="AO1863" s="11"/>
      <c r="AP1863" s="11"/>
      <c r="AQ1863" s="11"/>
      <c r="AR1863" s="11"/>
      <c r="AS1863" s="11"/>
      <c r="AT1863" s="11"/>
    </row>
    <row r="1864" spans="39:46">
      <c r="AM1864" s="10"/>
      <c r="AN1864" s="9"/>
      <c r="AO1864" s="11"/>
      <c r="AP1864" s="11"/>
      <c r="AQ1864" s="11"/>
      <c r="AR1864" s="11"/>
      <c r="AS1864" s="11"/>
      <c r="AT1864" s="11"/>
    </row>
    <row r="1865" spans="39:46">
      <c r="AM1865" s="10"/>
      <c r="AN1865" s="9"/>
      <c r="AO1865" s="11"/>
      <c r="AP1865" s="11"/>
      <c r="AQ1865" s="11"/>
      <c r="AR1865" s="11"/>
      <c r="AS1865" s="11"/>
      <c r="AT1865" s="11"/>
    </row>
    <row r="1866" spans="39:46">
      <c r="AM1866" s="10"/>
      <c r="AN1866" s="9"/>
      <c r="AO1866" s="11"/>
      <c r="AP1866" s="11"/>
      <c r="AQ1866" s="11"/>
      <c r="AR1866" s="11"/>
      <c r="AS1866" s="11"/>
      <c r="AT1866" s="11"/>
    </row>
    <row r="1867" spans="39:46">
      <c r="AM1867" s="10"/>
      <c r="AN1867" s="9"/>
      <c r="AO1867" s="11"/>
      <c r="AP1867" s="11"/>
      <c r="AQ1867" s="11"/>
      <c r="AR1867" s="11"/>
      <c r="AS1867" s="11"/>
      <c r="AT1867" s="11"/>
    </row>
    <row r="1868" spans="39:46">
      <c r="AM1868" s="10"/>
      <c r="AN1868" s="9"/>
      <c r="AO1868" s="11"/>
      <c r="AP1868" s="11"/>
      <c r="AQ1868" s="11"/>
      <c r="AR1868" s="11"/>
      <c r="AS1868" s="11"/>
      <c r="AT1868" s="11"/>
    </row>
    <row r="1869" spans="39:46">
      <c r="AM1869" s="10"/>
      <c r="AN1869" s="9"/>
      <c r="AO1869" s="11"/>
      <c r="AP1869" s="11"/>
      <c r="AQ1869" s="11"/>
      <c r="AR1869" s="11"/>
      <c r="AS1869" s="11"/>
      <c r="AT1869" s="11"/>
    </row>
    <row r="1870" spans="39:46">
      <c r="AM1870" s="10"/>
      <c r="AN1870" s="9"/>
      <c r="AO1870" s="11"/>
      <c r="AP1870" s="11"/>
      <c r="AQ1870" s="11"/>
      <c r="AR1870" s="11"/>
      <c r="AS1870" s="11"/>
      <c r="AT1870" s="11"/>
    </row>
    <row r="1871" spans="39:46">
      <c r="AM1871" s="10"/>
      <c r="AN1871" s="9"/>
      <c r="AO1871" s="11"/>
      <c r="AP1871" s="11"/>
      <c r="AQ1871" s="11"/>
      <c r="AR1871" s="11"/>
      <c r="AS1871" s="11"/>
      <c r="AT1871" s="11"/>
    </row>
    <row r="1872" spans="39:46">
      <c r="AM1872" s="10"/>
      <c r="AN1872" s="9"/>
      <c r="AO1872" s="11"/>
      <c r="AP1872" s="11"/>
      <c r="AQ1872" s="11"/>
      <c r="AR1872" s="11"/>
      <c r="AS1872" s="11"/>
      <c r="AT1872" s="11"/>
    </row>
    <row r="1873" spans="39:46">
      <c r="AM1873" s="10"/>
      <c r="AN1873" s="9"/>
      <c r="AO1873" s="11"/>
      <c r="AP1873" s="11"/>
      <c r="AQ1873" s="11"/>
      <c r="AR1873" s="11"/>
      <c r="AS1873" s="11"/>
      <c r="AT1873" s="11"/>
    </row>
    <row r="1874" spans="39:46">
      <c r="AM1874" s="10"/>
      <c r="AN1874" s="9"/>
      <c r="AO1874" s="11"/>
      <c r="AP1874" s="11"/>
      <c r="AQ1874" s="11"/>
      <c r="AR1874" s="11"/>
      <c r="AS1874" s="11"/>
      <c r="AT1874" s="11"/>
    </row>
    <row r="1875" spans="39:46">
      <c r="AM1875" s="10"/>
      <c r="AN1875" s="9"/>
      <c r="AO1875" s="11"/>
      <c r="AP1875" s="11"/>
      <c r="AQ1875" s="11"/>
      <c r="AR1875" s="11"/>
      <c r="AS1875" s="11"/>
      <c r="AT1875" s="11"/>
    </row>
    <row r="1876" spans="39:46">
      <c r="AM1876" s="10"/>
      <c r="AN1876" s="9"/>
      <c r="AO1876" s="11"/>
      <c r="AP1876" s="11"/>
      <c r="AQ1876" s="11"/>
      <c r="AR1876" s="11"/>
      <c r="AS1876" s="11"/>
      <c r="AT1876" s="11"/>
    </row>
    <row r="1877" spans="39:46">
      <c r="AM1877" s="10"/>
      <c r="AN1877" s="9"/>
      <c r="AO1877" s="11"/>
      <c r="AP1877" s="11"/>
      <c r="AQ1877" s="11"/>
      <c r="AR1877" s="11"/>
      <c r="AS1877" s="11"/>
      <c r="AT1877" s="11"/>
    </row>
    <row r="1878" spans="39:46">
      <c r="AM1878" s="10"/>
      <c r="AN1878" s="9"/>
      <c r="AO1878" s="11"/>
      <c r="AP1878" s="11"/>
      <c r="AQ1878" s="11"/>
      <c r="AR1878" s="11"/>
      <c r="AS1878" s="11"/>
      <c r="AT1878" s="11"/>
    </row>
    <row r="1879" spans="39:46">
      <c r="AM1879" s="10"/>
      <c r="AN1879" s="9"/>
      <c r="AO1879" s="11"/>
      <c r="AP1879" s="11"/>
      <c r="AQ1879" s="11"/>
      <c r="AR1879" s="11"/>
      <c r="AS1879" s="11"/>
      <c r="AT1879" s="11"/>
    </row>
    <row r="1880" spans="39:46">
      <c r="AM1880" s="10"/>
      <c r="AN1880" s="9"/>
      <c r="AO1880" s="11"/>
      <c r="AP1880" s="11"/>
      <c r="AQ1880" s="11"/>
      <c r="AR1880" s="11"/>
      <c r="AS1880" s="11"/>
      <c r="AT1880" s="11"/>
    </row>
    <row r="1881" spans="39:46">
      <c r="AM1881" s="10"/>
      <c r="AN1881" s="9"/>
      <c r="AO1881" s="11"/>
      <c r="AP1881" s="11"/>
      <c r="AQ1881" s="11"/>
      <c r="AR1881" s="11"/>
      <c r="AS1881" s="11"/>
      <c r="AT1881" s="11"/>
    </row>
    <row r="1882" spans="39:46">
      <c r="AM1882" s="10"/>
      <c r="AN1882" s="9"/>
      <c r="AO1882" s="11"/>
      <c r="AP1882" s="11"/>
      <c r="AQ1882" s="11"/>
      <c r="AR1882" s="11"/>
      <c r="AS1882" s="11"/>
      <c r="AT1882" s="11"/>
    </row>
    <row r="1883" spans="39:46">
      <c r="AM1883" s="10"/>
      <c r="AN1883" s="9"/>
      <c r="AO1883" s="11"/>
      <c r="AP1883" s="11"/>
      <c r="AQ1883" s="11"/>
      <c r="AR1883" s="11"/>
      <c r="AS1883" s="11"/>
      <c r="AT1883" s="11"/>
    </row>
    <row r="1884" spans="39:46">
      <c r="AM1884" s="10"/>
      <c r="AN1884" s="9"/>
      <c r="AO1884" s="11"/>
      <c r="AP1884" s="11"/>
      <c r="AQ1884" s="11"/>
      <c r="AR1884" s="11"/>
      <c r="AS1884" s="11"/>
      <c r="AT1884" s="11"/>
    </row>
    <row r="1885" spans="39:46">
      <c r="AM1885" s="10"/>
      <c r="AN1885" s="9"/>
      <c r="AO1885" s="11"/>
      <c r="AP1885" s="11"/>
      <c r="AQ1885" s="11"/>
      <c r="AR1885" s="11"/>
      <c r="AS1885" s="11"/>
      <c r="AT1885" s="11"/>
    </row>
    <row r="1886" spans="39:46">
      <c r="AM1886" s="10"/>
      <c r="AN1886" s="9"/>
      <c r="AO1886" s="11"/>
      <c r="AP1886" s="11"/>
      <c r="AQ1886" s="11"/>
      <c r="AR1886" s="11"/>
      <c r="AS1886" s="11"/>
      <c r="AT1886" s="11"/>
    </row>
    <row r="1887" spans="39:46">
      <c r="AM1887" s="10"/>
      <c r="AN1887" s="9"/>
      <c r="AO1887" s="11"/>
      <c r="AP1887" s="11"/>
      <c r="AQ1887" s="11"/>
      <c r="AR1887" s="11"/>
      <c r="AS1887" s="11"/>
      <c r="AT1887" s="11"/>
    </row>
    <row r="1888" spans="39:46">
      <c r="AM1888" s="10"/>
      <c r="AN1888" s="9"/>
      <c r="AO1888" s="11"/>
      <c r="AP1888" s="11"/>
      <c r="AQ1888" s="11"/>
      <c r="AR1888" s="11"/>
      <c r="AS1888" s="11"/>
      <c r="AT1888" s="11"/>
    </row>
    <row r="1889" spans="39:46">
      <c r="AM1889" s="10"/>
      <c r="AN1889" s="9"/>
      <c r="AO1889" s="11"/>
      <c r="AP1889" s="11"/>
      <c r="AQ1889" s="11"/>
      <c r="AR1889" s="11"/>
      <c r="AS1889" s="11"/>
      <c r="AT1889" s="11"/>
    </row>
    <row r="1890" spans="39:46">
      <c r="AM1890" s="10"/>
      <c r="AN1890" s="9"/>
      <c r="AO1890" s="11"/>
      <c r="AP1890" s="11"/>
      <c r="AQ1890" s="11"/>
      <c r="AR1890" s="11"/>
      <c r="AS1890" s="11"/>
      <c r="AT1890" s="11"/>
    </row>
    <row r="1891" spans="39:46">
      <c r="AM1891" s="10"/>
      <c r="AN1891" s="9"/>
      <c r="AO1891" s="11"/>
      <c r="AP1891" s="11"/>
      <c r="AQ1891" s="11"/>
      <c r="AR1891" s="11"/>
      <c r="AS1891" s="11"/>
      <c r="AT1891" s="11"/>
    </row>
    <row r="1892" spans="39:46">
      <c r="AM1892" s="10"/>
      <c r="AN1892" s="9"/>
      <c r="AO1892" s="11"/>
      <c r="AP1892" s="11"/>
      <c r="AQ1892" s="11"/>
      <c r="AR1892" s="11"/>
      <c r="AS1892" s="11"/>
      <c r="AT1892" s="11"/>
    </row>
    <row r="1893" spans="39:46">
      <c r="AM1893" s="10"/>
      <c r="AN1893" s="9"/>
      <c r="AO1893" s="11"/>
      <c r="AP1893" s="11"/>
      <c r="AQ1893" s="11"/>
      <c r="AR1893" s="11"/>
      <c r="AS1893" s="11"/>
      <c r="AT1893" s="11"/>
    </row>
    <row r="1894" spans="39:46">
      <c r="AM1894" s="10"/>
      <c r="AN1894" s="9"/>
      <c r="AO1894" s="11"/>
      <c r="AP1894" s="11"/>
      <c r="AQ1894" s="11"/>
      <c r="AR1894" s="11"/>
      <c r="AS1894" s="11"/>
      <c r="AT1894" s="11"/>
    </row>
    <row r="1895" spans="39:46">
      <c r="AM1895" s="10"/>
      <c r="AN1895" s="9"/>
      <c r="AO1895" s="11"/>
      <c r="AP1895" s="11"/>
      <c r="AQ1895" s="11"/>
      <c r="AR1895" s="11"/>
      <c r="AS1895" s="11"/>
      <c r="AT1895" s="11"/>
    </row>
    <row r="1896" spans="39:46">
      <c r="AM1896" s="10"/>
      <c r="AN1896" s="9"/>
      <c r="AO1896" s="11"/>
      <c r="AP1896" s="11"/>
      <c r="AQ1896" s="11"/>
      <c r="AR1896" s="11"/>
      <c r="AS1896" s="11"/>
      <c r="AT1896" s="11"/>
    </row>
    <row r="1897" spans="39:46">
      <c r="AM1897" s="10"/>
      <c r="AN1897" s="9"/>
      <c r="AO1897" s="11"/>
      <c r="AP1897" s="11"/>
      <c r="AQ1897" s="11"/>
      <c r="AR1897" s="11"/>
      <c r="AS1897" s="11"/>
      <c r="AT1897" s="11"/>
    </row>
    <row r="1898" spans="39:46">
      <c r="AM1898" s="10"/>
      <c r="AN1898" s="9"/>
      <c r="AO1898" s="11"/>
      <c r="AP1898" s="11"/>
      <c r="AQ1898" s="11"/>
      <c r="AR1898" s="11"/>
      <c r="AS1898" s="11"/>
      <c r="AT1898" s="11"/>
    </row>
    <row r="1899" spans="39:46">
      <c r="AM1899" s="10"/>
      <c r="AN1899" s="9"/>
      <c r="AO1899" s="11"/>
      <c r="AP1899" s="11"/>
      <c r="AQ1899" s="11"/>
      <c r="AR1899" s="11"/>
      <c r="AS1899" s="11"/>
      <c r="AT1899" s="11"/>
    </row>
    <row r="1900" spans="39:46">
      <c r="AM1900" s="10"/>
      <c r="AN1900" s="9"/>
      <c r="AO1900" s="11"/>
      <c r="AP1900" s="11"/>
      <c r="AQ1900" s="11"/>
      <c r="AR1900" s="11"/>
      <c r="AS1900" s="11"/>
      <c r="AT1900" s="11"/>
    </row>
    <row r="1901" spans="39:46">
      <c r="AM1901" s="10"/>
      <c r="AN1901" s="9"/>
      <c r="AO1901" s="11"/>
      <c r="AP1901" s="11"/>
      <c r="AQ1901" s="11"/>
      <c r="AR1901" s="11"/>
      <c r="AS1901" s="11"/>
      <c r="AT1901" s="11"/>
    </row>
    <row r="1902" spans="39:46">
      <c r="AM1902" s="10"/>
      <c r="AN1902" s="9"/>
      <c r="AO1902" s="11"/>
      <c r="AP1902" s="11"/>
      <c r="AQ1902" s="11"/>
      <c r="AR1902" s="11"/>
      <c r="AS1902" s="11"/>
      <c r="AT1902" s="11"/>
    </row>
    <row r="1903" spans="39:46">
      <c r="AM1903" s="10"/>
      <c r="AN1903" s="9"/>
      <c r="AO1903" s="11"/>
      <c r="AP1903" s="11"/>
      <c r="AQ1903" s="11"/>
      <c r="AR1903" s="11"/>
      <c r="AS1903" s="11"/>
      <c r="AT1903" s="11"/>
    </row>
    <row r="1904" spans="39:46">
      <c r="AM1904" s="10"/>
      <c r="AN1904" s="9"/>
      <c r="AO1904" s="11"/>
      <c r="AP1904" s="11"/>
      <c r="AQ1904" s="11"/>
      <c r="AR1904" s="11"/>
      <c r="AS1904" s="11"/>
      <c r="AT1904" s="11"/>
    </row>
    <row r="1905" spans="39:46">
      <c r="AM1905" s="10"/>
      <c r="AN1905" s="9"/>
      <c r="AO1905" s="11"/>
      <c r="AP1905" s="11"/>
      <c r="AQ1905" s="11"/>
      <c r="AR1905" s="11"/>
      <c r="AS1905" s="11"/>
      <c r="AT1905" s="11"/>
    </row>
    <row r="1906" spans="39:46">
      <c r="AM1906" s="10"/>
      <c r="AN1906" s="9"/>
      <c r="AO1906" s="11"/>
      <c r="AP1906" s="11"/>
      <c r="AQ1906" s="11"/>
      <c r="AR1906" s="11"/>
      <c r="AS1906" s="11"/>
      <c r="AT1906" s="11"/>
    </row>
    <row r="1907" spans="39:46">
      <c r="AM1907" s="10"/>
      <c r="AN1907" s="9"/>
      <c r="AO1907" s="11"/>
      <c r="AP1907" s="11"/>
      <c r="AQ1907" s="11"/>
      <c r="AR1907" s="11"/>
      <c r="AS1907" s="11"/>
      <c r="AT1907" s="11"/>
    </row>
    <row r="1908" spans="39:46">
      <c r="AM1908" s="10"/>
      <c r="AN1908" s="9"/>
      <c r="AO1908" s="11"/>
      <c r="AP1908" s="11"/>
      <c r="AQ1908" s="11"/>
      <c r="AR1908" s="11"/>
      <c r="AS1908" s="11"/>
      <c r="AT1908" s="11"/>
    </row>
    <row r="1909" spans="39:46">
      <c r="AM1909" s="10"/>
      <c r="AN1909" s="9"/>
      <c r="AO1909" s="11"/>
      <c r="AP1909" s="11"/>
      <c r="AQ1909" s="11"/>
      <c r="AR1909" s="11"/>
      <c r="AS1909" s="11"/>
      <c r="AT1909" s="11"/>
    </row>
    <row r="1910" spans="39:46">
      <c r="AM1910" s="10"/>
      <c r="AN1910" s="9"/>
      <c r="AO1910" s="11"/>
      <c r="AP1910" s="11"/>
      <c r="AQ1910" s="11"/>
      <c r="AR1910" s="11"/>
      <c r="AS1910" s="11"/>
      <c r="AT1910" s="11"/>
    </row>
    <row r="1911" spans="39:46">
      <c r="AM1911" s="10"/>
      <c r="AN1911" s="9"/>
      <c r="AO1911" s="11"/>
      <c r="AP1911" s="11"/>
      <c r="AQ1911" s="11"/>
      <c r="AR1911" s="11"/>
      <c r="AS1911" s="11"/>
      <c r="AT1911" s="11"/>
    </row>
    <row r="1912" spans="39:46">
      <c r="AM1912" s="10"/>
      <c r="AN1912" s="9"/>
      <c r="AO1912" s="11"/>
      <c r="AP1912" s="11"/>
      <c r="AQ1912" s="11"/>
      <c r="AR1912" s="11"/>
      <c r="AS1912" s="11"/>
      <c r="AT1912" s="11"/>
    </row>
    <row r="1913" spans="39:46">
      <c r="AM1913" s="10"/>
      <c r="AN1913" s="9"/>
      <c r="AO1913" s="11"/>
      <c r="AP1913" s="11"/>
      <c r="AQ1913" s="11"/>
      <c r="AR1913" s="11"/>
      <c r="AS1913" s="11"/>
      <c r="AT1913" s="11"/>
    </row>
    <row r="1914" spans="39:46">
      <c r="AM1914" s="10"/>
      <c r="AN1914" s="9"/>
      <c r="AO1914" s="11"/>
      <c r="AP1914" s="11"/>
      <c r="AQ1914" s="11"/>
      <c r="AR1914" s="11"/>
      <c r="AS1914" s="11"/>
      <c r="AT1914" s="11"/>
    </row>
    <row r="1915" spans="39:46">
      <c r="AM1915" s="10"/>
      <c r="AN1915" s="9"/>
      <c r="AO1915" s="11"/>
      <c r="AP1915" s="11"/>
      <c r="AQ1915" s="11"/>
      <c r="AR1915" s="11"/>
      <c r="AS1915" s="11"/>
      <c r="AT1915" s="11"/>
    </row>
    <row r="1916" spans="39:46">
      <c r="AM1916" s="10"/>
      <c r="AN1916" s="9"/>
      <c r="AO1916" s="11"/>
      <c r="AP1916" s="11"/>
      <c r="AQ1916" s="11"/>
      <c r="AR1916" s="11"/>
      <c r="AS1916" s="11"/>
      <c r="AT1916" s="11"/>
    </row>
    <row r="1917" spans="39:46">
      <c r="AM1917" s="10"/>
      <c r="AN1917" s="9"/>
      <c r="AO1917" s="11"/>
      <c r="AP1917" s="11"/>
      <c r="AQ1917" s="11"/>
      <c r="AR1917" s="11"/>
      <c r="AS1917" s="11"/>
      <c r="AT1917" s="11"/>
    </row>
    <row r="1918" spans="39:46">
      <c r="AM1918" s="10"/>
      <c r="AN1918" s="9"/>
      <c r="AO1918" s="11"/>
      <c r="AP1918" s="11"/>
      <c r="AQ1918" s="11"/>
      <c r="AR1918" s="11"/>
      <c r="AS1918" s="11"/>
      <c r="AT1918" s="11"/>
    </row>
    <row r="1919" spans="39:46">
      <c r="AM1919" s="10"/>
      <c r="AN1919" s="9"/>
      <c r="AO1919" s="11"/>
      <c r="AP1919" s="11"/>
      <c r="AQ1919" s="11"/>
      <c r="AR1919" s="11"/>
      <c r="AS1919" s="11"/>
      <c r="AT1919" s="11"/>
    </row>
    <row r="1920" spans="39:46">
      <c r="AM1920" s="10"/>
      <c r="AN1920" s="9"/>
      <c r="AO1920" s="11"/>
      <c r="AP1920" s="11"/>
      <c r="AQ1920" s="11"/>
      <c r="AR1920" s="11"/>
      <c r="AS1920" s="11"/>
      <c r="AT1920" s="11"/>
    </row>
    <row r="1921" spans="39:46">
      <c r="AM1921" s="10"/>
      <c r="AN1921" s="9"/>
      <c r="AO1921" s="11"/>
      <c r="AP1921" s="11"/>
      <c r="AQ1921" s="11"/>
      <c r="AR1921" s="11"/>
      <c r="AS1921" s="11"/>
      <c r="AT1921" s="11"/>
    </row>
    <row r="1922" spans="39:46">
      <c r="AM1922" s="10"/>
      <c r="AN1922" s="9"/>
      <c r="AO1922" s="11"/>
      <c r="AP1922" s="11"/>
      <c r="AQ1922" s="11"/>
      <c r="AR1922" s="11"/>
      <c r="AS1922" s="11"/>
      <c r="AT1922" s="11"/>
    </row>
    <row r="1923" spans="39:46">
      <c r="AM1923" s="10"/>
      <c r="AN1923" s="9"/>
      <c r="AO1923" s="11"/>
      <c r="AP1923" s="11"/>
      <c r="AQ1923" s="11"/>
      <c r="AR1923" s="11"/>
      <c r="AS1923" s="11"/>
      <c r="AT1923" s="11"/>
    </row>
    <row r="1924" spans="39:46">
      <c r="AM1924" s="10"/>
      <c r="AN1924" s="9"/>
      <c r="AO1924" s="11"/>
      <c r="AP1924" s="11"/>
      <c r="AQ1924" s="11"/>
      <c r="AR1924" s="11"/>
      <c r="AS1924" s="11"/>
      <c r="AT1924" s="11"/>
    </row>
    <row r="1925" spans="39:46">
      <c r="AM1925" s="10"/>
      <c r="AN1925" s="9"/>
      <c r="AO1925" s="11"/>
      <c r="AP1925" s="11"/>
      <c r="AQ1925" s="11"/>
      <c r="AR1925" s="11"/>
      <c r="AS1925" s="11"/>
      <c r="AT1925" s="11"/>
    </row>
    <row r="1926" spans="39:46">
      <c r="AM1926" s="10"/>
      <c r="AN1926" s="9"/>
      <c r="AO1926" s="11"/>
      <c r="AP1926" s="11"/>
      <c r="AQ1926" s="11"/>
      <c r="AR1926" s="11"/>
      <c r="AS1926" s="11"/>
      <c r="AT1926" s="11"/>
    </row>
    <row r="1927" spans="39:46">
      <c r="AM1927" s="10"/>
      <c r="AN1927" s="9"/>
      <c r="AO1927" s="11"/>
      <c r="AP1927" s="11"/>
      <c r="AQ1927" s="11"/>
      <c r="AR1927" s="11"/>
      <c r="AS1927" s="11"/>
      <c r="AT1927" s="11"/>
    </row>
    <row r="1928" spans="39:46">
      <c r="AM1928" s="10"/>
      <c r="AN1928" s="9"/>
      <c r="AO1928" s="11"/>
      <c r="AP1928" s="11"/>
      <c r="AQ1928" s="11"/>
      <c r="AR1928" s="11"/>
      <c r="AS1928" s="11"/>
      <c r="AT1928" s="11"/>
    </row>
    <row r="1929" spans="39:46">
      <c r="AM1929" s="10"/>
      <c r="AN1929" s="9"/>
      <c r="AO1929" s="11"/>
      <c r="AP1929" s="11"/>
      <c r="AQ1929" s="11"/>
      <c r="AR1929" s="11"/>
      <c r="AS1929" s="11"/>
      <c r="AT1929" s="11"/>
    </row>
    <row r="1930" spans="39:46">
      <c r="AM1930" s="10"/>
      <c r="AN1930" s="9"/>
      <c r="AO1930" s="11"/>
      <c r="AP1930" s="11"/>
      <c r="AQ1930" s="11"/>
      <c r="AR1930" s="11"/>
      <c r="AS1930" s="11"/>
      <c r="AT1930" s="11"/>
    </row>
    <row r="1931" spans="39:46">
      <c r="AM1931" s="10"/>
      <c r="AN1931" s="9"/>
      <c r="AO1931" s="11"/>
      <c r="AP1931" s="11"/>
      <c r="AQ1931" s="11"/>
      <c r="AR1931" s="11"/>
      <c r="AS1931" s="11"/>
      <c r="AT1931" s="11"/>
    </row>
    <row r="1932" spans="39:46">
      <c r="AM1932" s="10"/>
      <c r="AN1932" s="9"/>
      <c r="AO1932" s="11"/>
      <c r="AP1932" s="11"/>
      <c r="AQ1932" s="11"/>
      <c r="AR1932" s="11"/>
      <c r="AS1932" s="11"/>
      <c r="AT1932" s="11"/>
    </row>
    <row r="1933" spans="39:46">
      <c r="AM1933" s="10"/>
      <c r="AN1933" s="9"/>
      <c r="AO1933" s="11"/>
      <c r="AP1933" s="11"/>
      <c r="AQ1933" s="11"/>
      <c r="AR1933" s="11"/>
      <c r="AS1933" s="11"/>
      <c r="AT1933" s="11"/>
    </row>
    <row r="1934" spans="39:46">
      <c r="AM1934" s="10"/>
      <c r="AN1934" s="9"/>
      <c r="AO1934" s="11"/>
      <c r="AP1934" s="11"/>
      <c r="AQ1934" s="11"/>
      <c r="AR1934" s="11"/>
      <c r="AS1934" s="11"/>
      <c r="AT1934" s="11"/>
    </row>
    <row r="1935" spans="39:46">
      <c r="AM1935" s="10"/>
      <c r="AN1935" s="9"/>
      <c r="AO1935" s="11"/>
      <c r="AP1935" s="11"/>
      <c r="AQ1935" s="11"/>
      <c r="AR1935" s="11"/>
      <c r="AS1935" s="11"/>
      <c r="AT1935" s="11"/>
    </row>
    <row r="1936" spans="39:46">
      <c r="AM1936" s="10"/>
      <c r="AN1936" s="9"/>
      <c r="AO1936" s="11"/>
      <c r="AP1936" s="11"/>
      <c r="AQ1936" s="11"/>
      <c r="AR1936" s="11"/>
      <c r="AS1936" s="11"/>
      <c r="AT1936" s="11"/>
    </row>
    <row r="1937" spans="39:46">
      <c r="AM1937" s="10"/>
      <c r="AN1937" s="9"/>
      <c r="AO1937" s="11"/>
      <c r="AP1937" s="11"/>
      <c r="AQ1937" s="11"/>
      <c r="AR1937" s="11"/>
      <c r="AS1937" s="11"/>
      <c r="AT1937" s="11"/>
    </row>
    <row r="1938" spans="39:46">
      <c r="AM1938" s="10"/>
      <c r="AN1938" s="9"/>
      <c r="AO1938" s="11"/>
      <c r="AP1938" s="11"/>
      <c r="AQ1938" s="11"/>
      <c r="AR1938" s="11"/>
      <c r="AS1938" s="11"/>
      <c r="AT1938" s="11"/>
    </row>
    <row r="1939" spans="39:46">
      <c r="AM1939" s="10"/>
      <c r="AN1939" s="9"/>
      <c r="AO1939" s="11"/>
      <c r="AP1939" s="11"/>
      <c r="AQ1939" s="11"/>
      <c r="AR1939" s="11"/>
      <c r="AS1939" s="11"/>
      <c r="AT1939" s="11"/>
    </row>
    <row r="1940" spans="39:46">
      <c r="AM1940" s="10"/>
      <c r="AN1940" s="9"/>
      <c r="AO1940" s="11"/>
      <c r="AP1940" s="11"/>
      <c r="AQ1940" s="11"/>
      <c r="AR1940" s="11"/>
      <c r="AS1940" s="11"/>
      <c r="AT1940" s="11"/>
    </row>
    <row r="1941" spans="39:46">
      <c r="AM1941" s="10"/>
      <c r="AN1941" s="9"/>
      <c r="AO1941" s="11"/>
      <c r="AP1941" s="11"/>
      <c r="AQ1941" s="11"/>
      <c r="AR1941" s="11"/>
      <c r="AS1941" s="11"/>
      <c r="AT1941" s="11"/>
    </row>
    <row r="1942" spans="39:46">
      <c r="AM1942" s="10"/>
      <c r="AN1942" s="9"/>
      <c r="AO1942" s="11"/>
      <c r="AP1942" s="11"/>
      <c r="AQ1942" s="11"/>
      <c r="AR1942" s="11"/>
      <c r="AS1942" s="11"/>
      <c r="AT1942" s="11"/>
    </row>
    <row r="1943" spans="39:46">
      <c r="AM1943" s="10"/>
      <c r="AN1943" s="9"/>
      <c r="AO1943" s="11"/>
      <c r="AP1943" s="11"/>
      <c r="AQ1943" s="11"/>
      <c r="AR1943" s="11"/>
      <c r="AS1943" s="11"/>
      <c r="AT1943" s="11"/>
    </row>
    <row r="1944" spans="39:46">
      <c r="AM1944" s="10"/>
      <c r="AN1944" s="9"/>
      <c r="AO1944" s="11"/>
      <c r="AP1944" s="11"/>
      <c r="AQ1944" s="11"/>
      <c r="AR1944" s="11"/>
      <c r="AS1944" s="11"/>
      <c r="AT1944" s="11"/>
    </row>
    <row r="1945" spans="39:46">
      <c r="AM1945" s="10"/>
      <c r="AN1945" s="9"/>
      <c r="AO1945" s="11"/>
      <c r="AP1945" s="11"/>
      <c r="AQ1945" s="11"/>
      <c r="AR1945" s="11"/>
      <c r="AS1945" s="11"/>
      <c r="AT1945" s="11"/>
    </row>
    <row r="1946" spans="39:46">
      <c r="AM1946" s="10"/>
      <c r="AN1946" s="9"/>
      <c r="AO1946" s="11"/>
      <c r="AP1946" s="11"/>
      <c r="AQ1946" s="11"/>
      <c r="AR1946" s="11"/>
      <c r="AS1946" s="11"/>
      <c r="AT1946" s="11"/>
    </row>
    <row r="1947" spans="39:46">
      <c r="AM1947" s="10"/>
      <c r="AN1947" s="9"/>
      <c r="AO1947" s="11"/>
      <c r="AP1947" s="11"/>
      <c r="AQ1947" s="11"/>
      <c r="AR1947" s="11"/>
      <c r="AS1947" s="11"/>
      <c r="AT1947" s="11"/>
    </row>
    <row r="1948" spans="39:46">
      <c r="AM1948" s="10"/>
      <c r="AN1948" s="9"/>
      <c r="AO1948" s="11"/>
      <c r="AP1948" s="11"/>
      <c r="AQ1948" s="11"/>
      <c r="AR1948" s="11"/>
      <c r="AS1948" s="11"/>
      <c r="AT1948" s="11"/>
    </row>
    <row r="1949" spans="39:46">
      <c r="AM1949" s="10"/>
      <c r="AN1949" s="9"/>
      <c r="AO1949" s="11"/>
      <c r="AP1949" s="11"/>
      <c r="AQ1949" s="11"/>
      <c r="AR1949" s="11"/>
      <c r="AS1949" s="11"/>
      <c r="AT1949" s="11"/>
    </row>
    <row r="1950" spans="39:46">
      <c r="AM1950" s="10"/>
      <c r="AN1950" s="9"/>
      <c r="AO1950" s="11"/>
      <c r="AP1950" s="11"/>
      <c r="AQ1950" s="11"/>
      <c r="AR1950" s="11"/>
      <c r="AS1950" s="11"/>
      <c r="AT1950" s="11"/>
    </row>
    <row r="1951" spans="39:46">
      <c r="AM1951" s="10"/>
      <c r="AN1951" s="9"/>
      <c r="AO1951" s="11"/>
      <c r="AP1951" s="11"/>
      <c r="AQ1951" s="11"/>
      <c r="AR1951" s="11"/>
      <c r="AS1951" s="11"/>
      <c r="AT1951" s="11"/>
    </row>
    <row r="1952" spans="39:46">
      <c r="AM1952" s="10"/>
      <c r="AN1952" s="9"/>
      <c r="AO1952" s="11"/>
      <c r="AP1952" s="11"/>
      <c r="AQ1952" s="11"/>
      <c r="AR1952" s="11"/>
      <c r="AS1952" s="11"/>
      <c r="AT1952" s="11"/>
    </row>
    <row r="1953" spans="39:46">
      <c r="AM1953" s="10"/>
      <c r="AN1953" s="9"/>
      <c r="AO1953" s="11"/>
      <c r="AP1953" s="11"/>
      <c r="AQ1953" s="11"/>
      <c r="AR1953" s="11"/>
      <c r="AS1953" s="11"/>
      <c r="AT1953" s="11"/>
    </row>
    <row r="1954" spans="39:46">
      <c r="AM1954" s="10"/>
      <c r="AN1954" s="9"/>
      <c r="AO1954" s="11"/>
      <c r="AP1954" s="11"/>
      <c r="AQ1954" s="11"/>
      <c r="AR1954" s="11"/>
      <c r="AS1954" s="11"/>
      <c r="AT1954" s="11"/>
    </row>
    <row r="1955" spans="39:46">
      <c r="AM1955" s="10"/>
      <c r="AN1955" s="9"/>
      <c r="AO1955" s="11"/>
      <c r="AP1955" s="11"/>
      <c r="AQ1955" s="11"/>
      <c r="AR1955" s="11"/>
      <c r="AS1955" s="11"/>
      <c r="AT1955" s="11"/>
    </row>
    <row r="1956" spans="39:46">
      <c r="AM1956" s="10"/>
      <c r="AN1956" s="9"/>
      <c r="AO1956" s="11"/>
      <c r="AP1956" s="11"/>
      <c r="AQ1956" s="11"/>
      <c r="AR1956" s="11"/>
      <c r="AS1956" s="11"/>
      <c r="AT1956" s="11"/>
    </row>
    <row r="1957" spans="39:46">
      <c r="AM1957" s="10"/>
      <c r="AN1957" s="9"/>
      <c r="AO1957" s="11"/>
      <c r="AP1957" s="11"/>
      <c r="AQ1957" s="11"/>
      <c r="AR1957" s="11"/>
      <c r="AS1957" s="11"/>
      <c r="AT1957" s="11"/>
    </row>
    <row r="1958" spans="39:46">
      <c r="AM1958" s="10"/>
      <c r="AN1958" s="9"/>
      <c r="AO1958" s="11"/>
      <c r="AP1958" s="11"/>
      <c r="AQ1958" s="11"/>
      <c r="AR1958" s="11"/>
      <c r="AS1958" s="11"/>
      <c r="AT1958" s="11"/>
    </row>
    <row r="1959" spans="39:46">
      <c r="AM1959" s="10"/>
      <c r="AN1959" s="9"/>
      <c r="AO1959" s="11"/>
      <c r="AP1959" s="11"/>
      <c r="AQ1959" s="11"/>
      <c r="AR1959" s="11"/>
      <c r="AS1959" s="11"/>
      <c r="AT1959" s="11"/>
    </row>
    <row r="1960" spans="39:46">
      <c r="AM1960" s="10"/>
      <c r="AN1960" s="9"/>
      <c r="AO1960" s="11"/>
      <c r="AP1960" s="11"/>
      <c r="AQ1960" s="11"/>
      <c r="AR1960" s="11"/>
      <c r="AS1960" s="11"/>
      <c r="AT1960" s="11"/>
    </row>
    <row r="1961" spans="39:46">
      <c r="AM1961" s="10"/>
      <c r="AN1961" s="9"/>
      <c r="AO1961" s="11"/>
      <c r="AP1961" s="11"/>
      <c r="AQ1961" s="11"/>
      <c r="AR1961" s="11"/>
      <c r="AS1961" s="11"/>
      <c r="AT1961" s="11"/>
    </row>
    <row r="1962" spans="39:46">
      <c r="AM1962" s="10"/>
      <c r="AN1962" s="9"/>
      <c r="AO1962" s="11"/>
      <c r="AP1962" s="11"/>
      <c r="AQ1962" s="11"/>
      <c r="AR1962" s="11"/>
      <c r="AS1962" s="11"/>
      <c r="AT1962" s="11"/>
    </row>
    <row r="1963" spans="39:46">
      <c r="AM1963" s="10"/>
      <c r="AN1963" s="9"/>
      <c r="AO1963" s="11"/>
      <c r="AP1963" s="11"/>
      <c r="AQ1963" s="11"/>
      <c r="AR1963" s="11"/>
      <c r="AS1963" s="11"/>
      <c r="AT1963" s="11"/>
    </row>
    <row r="1964" spans="39:46">
      <c r="AM1964" s="10"/>
      <c r="AN1964" s="9"/>
      <c r="AO1964" s="11"/>
      <c r="AP1964" s="11"/>
      <c r="AQ1964" s="11"/>
      <c r="AR1964" s="11"/>
      <c r="AS1964" s="11"/>
      <c r="AT1964" s="11"/>
    </row>
    <row r="1965" spans="39:46">
      <c r="AM1965" s="10"/>
      <c r="AN1965" s="9"/>
      <c r="AO1965" s="11"/>
      <c r="AP1965" s="11"/>
      <c r="AQ1965" s="11"/>
      <c r="AR1965" s="11"/>
      <c r="AS1965" s="11"/>
      <c r="AT1965" s="11"/>
    </row>
    <row r="1966" spans="39:46">
      <c r="AM1966" s="10"/>
      <c r="AN1966" s="9"/>
      <c r="AO1966" s="11"/>
      <c r="AP1966" s="11"/>
      <c r="AQ1966" s="11"/>
      <c r="AR1966" s="11"/>
      <c r="AS1966" s="11"/>
      <c r="AT1966" s="11"/>
    </row>
    <row r="1967" spans="39:46">
      <c r="AM1967" s="10"/>
      <c r="AN1967" s="9"/>
      <c r="AO1967" s="11"/>
      <c r="AP1967" s="11"/>
      <c r="AQ1967" s="11"/>
      <c r="AR1967" s="11"/>
      <c r="AS1967" s="11"/>
      <c r="AT1967" s="11"/>
    </row>
    <row r="1968" spans="39:46">
      <c r="AM1968" s="10"/>
      <c r="AN1968" s="9"/>
      <c r="AO1968" s="11"/>
      <c r="AP1968" s="11"/>
      <c r="AQ1968" s="11"/>
      <c r="AR1968" s="11"/>
      <c r="AS1968" s="11"/>
      <c r="AT1968" s="11"/>
    </row>
    <row r="1969" spans="39:46">
      <c r="AM1969" s="10"/>
      <c r="AN1969" s="9"/>
      <c r="AO1969" s="11"/>
      <c r="AP1969" s="11"/>
      <c r="AQ1969" s="11"/>
      <c r="AR1969" s="11"/>
      <c r="AS1969" s="11"/>
      <c r="AT1969" s="11"/>
    </row>
    <row r="1970" spans="39:46">
      <c r="AM1970" s="10"/>
      <c r="AN1970" s="9"/>
      <c r="AO1970" s="11"/>
      <c r="AP1970" s="11"/>
      <c r="AQ1970" s="11"/>
      <c r="AR1970" s="11"/>
      <c r="AS1970" s="11"/>
      <c r="AT1970" s="11"/>
    </row>
    <row r="1971" spans="39:46">
      <c r="AM1971" s="10"/>
      <c r="AN1971" s="9"/>
      <c r="AO1971" s="11"/>
      <c r="AP1971" s="11"/>
      <c r="AQ1971" s="11"/>
      <c r="AR1971" s="11"/>
      <c r="AS1971" s="11"/>
      <c r="AT1971" s="11"/>
    </row>
    <row r="1972" spans="39:46">
      <c r="AM1972" s="10"/>
      <c r="AN1972" s="9"/>
      <c r="AO1972" s="11"/>
      <c r="AP1972" s="11"/>
      <c r="AQ1972" s="11"/>
      <c r="AR1972" s="11"/>
      <c r="AS1972" s="11"/>
      <c r="AT1972" s="11"/>
    </row>
    <row r="1973" spans="39:46">
      <c r="AM1973" s="10"/>
      <c r="AN1973" s="9"/>
      <c r="AO1973" s="11"/>
      <c r="AP1973" s="11"/>
      <c r="AQ1973" s="11"/>
      <c r="AR1973" s="11"/>
      <c r="AS1973" s="11"/>
      <c r="AT1973" s="11"/>
    </row>
    <row r="1974" spans="39:46">
      <c r="AM1974" s="10"/>
      <c r="AN1974" s="9"/>
      <c r="AO1974" s="11"/>
      <c r="AP1974" s="11"/>
      <c r="AQ1974" s="11"/>
      <c r="AR1974" s="11"/>
      <c r="AS1974" s="11"/>
      <c r="AT1974" s="11"/>
    </row>
    <row r="1975" spans="39:46">
      <c r="AM1975" s="10"/>
      <c r="AN1975" s="9"/>
      <c r="AO1975" s="11"/>
      <c r="AP1975" s="11"/>
      <c r="AQ1975" s="11"/>
      <c r="AR1975" s="11"/>
      <c r="AS1975" s="11"/>
      <c r="AT1975" s="11"/>
    </row>
    <row r="1976" spans="39:46">
      <c r="AM1976" s="10"/>
      <c r="AN1976" s="9"/>
      <c r="AO1976" s="11"/>
      <c r="AP1976" s="11"/>
      <c r="AQ1976" s="11"/>
      <c r="AR1976" s="11"/>
      <c r="AS1976" s="11"/>
      <c r="AT1976" s="11"/>
    </row>
    <row r="1977" spans="39:46">
      <c r="AM1977" s="10"/>
      <c r="AN1977" s="9"/>
      <c r="AO1977" s="11"/>
      <c r="AP1977" s="11"/>
      <c r="AQ1977" s="11"/>
      <c r="AR1977" s="11"/>
      <c r="AS1977" s="11"/>
      <c r="AT1977" s="11"/>
    </row>
    <row r="1978" spans="39:46">
      <c r="AM1978" s="10"/>
      <c r="AN1978" s="9"/>
      <c r="AO1978" s="11"/>
      <c r="AP1978" s="11"/>
      <c r="AQ1978" s="11"/>
      <c r="AR1978" s="11"/>
      <c r="AS1978" s="11"/>
      <c r="AT1978" s="11"/>
    </row>
    <row r="1979" spans="39:46">
      <c r="AM1979" s="10"/>
      <c r="AN1979" s="9"/>
      <c r="AO1979" s="11"/>
      <c r="AP1979" s="11"/>
      <c r="AQ1979" s="11"/>
      <c r="AR1979" s="11"/>
      <c r="AS1979" s="11"/>
      <c r="AT1979" s="11"/>
    </row>
    <row r="1980" spans="39:46">
      <c r="AM1980" s="10"/>
      <c r="AN1980" s="9"/>
      <c r="AO1980" s="11"/>
      <c r="AP1980" s="11"/>
      <c r="AQ1980" s="11"/>
      <c r="AR1980" s="11"/>
      <c r="AS1980" s="11"/>
      <c r="AT1980" s="11"/>
    </row>
    <row r="1981" spans="39:46">
      <c r="AM1981" s="10"/>
      <c r="AN1981" s="9"/>
      <c r="AO1981" s="11"/>
      <c r="AP1981" s="11"/>
      <c r="AQ1981" s="11"/>
      <c r="AR1981" s="11"/>
      <c r="AS1981" s="11"/>
      <c r="AT1981" s="11"/>
    </row>
    <row r="1982" spans="39:46">
      <c r="AM1982" s="10"/>
      <c r="AN1982" s="9"/>
      <c r="AO1982" s="11"/>
      <c r="AP1982" s="11"/>
      <c r="AQ1982" s="11"/>
      <c r="AR1982" s="11"/>
      <c r="AS1982" s="11"/>
      <c r="AT1982" s="11"/>
    </row>
    <row r="1983" spans="39:46">
      <c r="AM1983" s="10"/>
      <c r="AN1983" s="9"/>
      <c r="AO1983" s="11"/>
      <c r="AP1983" s="11"/>
      <c r="AQ1983" s="11"/>
      <c r="AR1983" s="11"/>
      <c r="AS1983" s="11"/>
      <c r="AT1983" s="11"/>
    </row>
    <row r="1984" spans="39:46">
      <c r="AM1984" s="10"/>
      <c r="AN1984" s="9"/>
      <c r="AO1984" s="11"/>
      <c r="AP1984" s="11"/>
      <c r="AQ1984" s="11"/>
      <c r="AR1984" s="11"/>
      <c r="AS1984" s="11"/>
      <c r="AT1984" s="11"/>
    </row>
    <row r="1985" spans="39:46">
      <c r="AM1985" s="10"/>
      <c r="AN1985" s="9"/>
      <c r="AO1985" s="11"/>
      <c r="AP1985" s="11"/>
      <c r="AQ1985" s="11"/>
      <c r="AR1985" s="11"/>
      <c r="AS1985" s="11"/>
      <c r="AT1985" s="11"/>
    </row>
    <row r="1986" spans="39:46">
      <c r="AM1986" s="10"/>
      <c r="AN1986" s="9"/>
      <c r="AO1986" s="11"/>
      <c r="AP1986" s="11"/>
      <c r="AQ1986" s="11"/>
      <c r="AR1986" s="11"/>
      <c r="AS1986" s="11"/>
      <c r="AT1986" s="11"/>
    </row>
    <row r="1987" spans="39:46">
      <c r="AM1987" s="10"/>
      <c r="AN1987" s="9"/>
      <c r="AO1987" s="11"/>
      <c r="AP1987" s="11"/>
      <c r="AQ1987" s="11"/>
      <c r="AR1987" s="11"/>
      <c r="AS1987" s="11"/>
      <c r="AT1987" s="11"/>
    </row>
    <row r="1988" spans="39:46">
      <c r="AM1988" s="10"/>
      <c r="AN1988" s="9"/>
      <c r="AO1988" s="11"/>
      <c r="AP1988" s="11"/>
      <c r="AQ1988" s="11"/>
      <c r="AR1988" s="11"/>
      <c r="AS1988" s="11"/>
      <c r="AT1988" s="11"/>
    </row>
    <row r="1989" spans="39:46">
      <c r="AM1989" s="10"/>
      <c r="AN1989" s="9"/>
      <c r="AO1989" s="11"/>
      <c r="AP1989" s="11"/>
      <c r="AQ1989" s="11"/>
      <c r="AR1989" s="11"/>
      <c r="AS1989" s="11"/>
      <c r="AT1989" s="11"/>
    </row>
    <row r="1990" spans="39:46">
      <c r="AM1990" s="10"/>
      <c r="AN1990" s="9"/>
      <c r="AO1990" s="11"/>
      <c r="AP1990" s="11"/>
      <c r="AQ1990" s="11"/>
      <c r="AR1990" s="11"/>
      <c r="AS1990" s="11"/>
      <c r="AT1990" s="11"/>
    </row>
    <row r="1991" spans="39:46">
      <c r="AM1991" s="10"/>
      <c r="AN1991" s="9"/>
      <c r="AO1991" s="11"/>
      <c r="AP1991" s="11"/>
      <c r="AQ1991" s="11"/>
      <c r="AR1991" s="11"/>
      <c r="AS1991" s="11"/>
      <c r="AT1991" s="11"/>
    </row>
    <row r="1992" spans="39:46">
      <c r="AM1992" s="10"/>
      <c r="AN1992" s="9"/>
      <c r="AO1992" s="11"/>
      <c r="AP1992" s="11"/>
      <c r="AQ1992" s="11"/>
      <c r="AR1992" s="11"/>
      <c r="AS1992" s="11"/>
      <c r="AT1992" s="11"/>
    </row>
    <row r="1993" spans="39:46">
      <c r="AM1993" s="10"/>
      <c r="AN1993" s="9"/>
      <c r="AO1993" s="11"/>
      <c r="AP1993" s="11"/>
      <c r="AQ1993" s="11"/>
      <c r="AR1993" s="11"/>
      <c r="AS1993" s="11"/>
      <c r="AT1993" s="11"/>
    </row>
    <row r="1994" spans="39:46">
      <c r="AM1994" s="10"/>
      <c r="AN1994" s="9"/>
      <c r="AO1994" s="11"/>
      <c r="AP1994" s="11"/>
      <c r="AQ1994" s="11"/>
      <c r="AR1994" s="11"/>
      <c r="AS1994" s="11"/>
      <c r="AT1994" s="11"/>
    </row>
    <row r="1995" spans="39:46">
      <c r="AM1995" s="10"/>
      <c r="AN1995" s="9"/>
      <c r="AO1995" s="11"/>
      <c r="AP1995" s="11"/>
      <c r="AQ1995" s="11"/>
      <c r="AR1995" s="11"/>
      <c r="AS1995" s="11"/>
      <c r="AT1995" s="11"/>
    </row>
    <row r="1996" spans="39:46">
      <c r="AM1996" s="10"/>
      <c r="AN1996" s="9"/>
      <c r="AO1996" s="11"/>
      <c r="AP1996" s="11"/>
      <c r="AQ1996" s="11"/>
      <c r="AR1996" s="11"/>
      <c r="AS1996" s="11"/>
      <c r="AT1996" s="11"/>
    </row>
    <row r="1997" spans="39:46">
      <c r="AM1997" s="10"/>
      <c r="AN1997" s="9"/>
      <c r="AO1997" s="11"/>
      <c r="AP1997" s="11"/>
      <c r="AQ1997" s="11"/>
      <c r="AR1997" s="11"/>
      <c r="AS1997" s="11"/>
      <c r="AT1997" s="11"/>
    </row>
    <row r="1998" spans="39:46">
      <c r="AM1998" s="10"/>
      <c r="AN1998" s="9"/>
      <c r="AO1998" s="11"/>
      <c r="AP1998" s="11"/>
      <c r="AQ1998" s="11"/>
      <c r="AR1998" s="11"/>
      <c r="AS1998" s="11"/>
      <c r="AT1998" s="11"/>
    </row>
    <row r="1999" spans="39:46">
      <c r="AM1999" s="10"/>
      <c r="AN1999" s="9"/>
      <c r="AO1999" s="11"/>
      <c r="AP1999" s="11"/>
      <c r="AQ1999" s="11"/>
      <c r="AR1999" s="11"/>
      <c r="AS1999" s="11"/>
      <c r="AT1999" s="11"/>
    </row>
    <row r="2000" spans="39:46">
      <c r="AM2000" s="10"/>
      <c r="AN2000" s="9"/>
      <c r="AO2000" s="11"/>
      <c r="AP2000" s="11"/>
      <c r="AQ2000" s="11"/>
      <c r="AR2000" s="11"/>
      <c r="AS2000" s="11"/>
      <c r="AT2000" s="11"/>
    </row>
    <row r="2001" spans="39:46">
      <c r="AM2001" s="10"/>
      <c r="AN2001" s="9"/>
      <c r="AO2001" s="11"/>
      <c r="AP2001" s="11"/>
      <c r="AQ2001" s="11"/>
      <c r="AR2001" s="11"/>
      <c r="AS2001" s="11"/>
      <c r="AT2001" s="11"/>
    </row>
    <row r="2002" spans="39:46">
      <c r="AM2002" s="10"/>
      <c r="AN2002" s="9"/>
      <c r="AO2002" s="11"/>
      <c r="AP2002" s="11"/>
      <c r="AQ2002" s="11"/>
      <c r="AR2002" s="11"/>
      <c r="AS2002" s="11"/>
      <c r="AT2002" s="11"/>
    </row>
    <row r="2003" spans="39:46">
      <c r="AM2003" s="10"/>
      <c r="AN2003" s="9"/>
      <c r="AO2003" s="11"/>
      <c r="AP2003" s="11"/>
      <c r="AQ2003" s="11"/>
      <c r="AR2003" s="11"/>
      <c r="AS2003" s="11"/>
      <c r="AT2003" s="11"/>
    </row>
    <row r="2004" spans="39:46">
      <c r="AM2004" s="10"/>
      <c r="AN2004" s="9"/>
      <c r="AO2004" s="11"/>
      <c r="AP2004" s="11"/>
      <c r="AQ2004" s="11"/>
      <c r="AR2004" s="11"/>
      <c r="AS2004" s="11"/>
      <c r="AT2004" s="11"/>
    </row>
    <row r="2005" spans="39:46">
      <c r="AM2005" s="10"/>
      <c r="AN2005" s="9"/>
      <c r="AO2005" s="11"/>
      <c r="AP2005" s="11"/>
      <c r="AQ2005" s="11"/>
      <c r="AR2005" s="11"/>
      <c r="AS2005" s="11"/>
      <c r="AT2005" s="11"/>
    </row>
    <row r="2006" spans="39:46">
      <c r="AM2006" s="10"/>
      <c r="AN2006" s="9"/>
      <c r="AO2006" s="11"/>
      <c r="AP2006" s="11"/>
      <c r="AQ2006" s="11"/>
      <c r="AR2006" s="11"/>
      <c r="AS2006" s="11"/>
      <c r="AT2006" s="11"/>
    </row>
    <row r="2007" spans="39:46">
      <c r="AM2007" s="10"/>
      <c r="AN2007" s="9"/>
      <c r="AO2007" s="11"/>
      <c r="AP2007" s="11"/>
      <c r="AQ2007" s="11"/>
      <c r="AR2007" s="11"/>
      <c r="AS2007" s="11"/>
      <c r="AT2007" s="11"/>
    </row>
    <row r="2008" spans="39:46">
      <c r="AM2008" s="10"/>
      <c r="AN2008" s="9"/>
      <c r="AO2008" s="11"/>
      <c r="AP2008" s="11"/>
      <c r="AQ2008" s="11"/>
      <c r="AR2008" s="11"/>
      <c r="AS2008" s="11"/>
      <c r="AT2008" s="11"/>
    </row>
    <row r="2009" spans="39:46">
      <c r="AM2009" s="10"/>
      <c r="AN2009" s="9"/>
      <c r="AO2009" s="11"/>
      <c r="AP2009" s="11"/>
      <c r="AQ2009" s="11"/>
      <c r="AR2009" s="11"/>
      <c r="AS2009" s="11"/>
      <c r="AT2009" s="11"/>
    </row>
    <row r="2010" spans="39:46">
      <c r="AM2010" s="10"/>
      <c r="AN2010" s="9"/>
      <c r="AO2010" s="11"/>
      <c r="AP2010" s="11"/>
      <c r="AQ2010" s="11"/>
      <c r="AR2010" s="11"/>
      <c r="AS2010" s="11"/>
      <c r="AT2010" s="11"/>
    </row>
    <row r="2011" spans="39:46">
      <c r="AM2011" s="10"/>
      <c r="AN2011" s="9"/>
      <c r="AO2011" s="11"/>
      <c r="AP2011" s="11"/>
      <c r="AQ2011" s="11"/>
      <c r="AR2011" s="11"/>
      <c r="AS2011" s="11"/>
      <c r="AT2011" s="11"/>
    </row>
    <row r="2012" spans="39:46">
      <c r="AM2012" s="10"/>
      <c r="AN2012" s="9"/>
      <c r="AO2012" s="11"/>
      <c r="AP2012" s="11"/>
      <c r="AQ2012" s="11"/>
      <c r="AR2012" s="11"/>
      <c r="AS2012" s="11"/>
      <c r="AT2012" s="11"/>
    </row>
    <row r="2013" spans="39:46">
      <c r="AM2013" s="10"/>
      <c r="AN2013" s="9"/>
      <c r="AO2013" s="11"/>
      <c r="AP2013" s="11"/>
      <c r="AQ2013" s="11"/>
      <c r="AR2013" s="11"/>
      <c r="AS2013" s="11"/>
      <c r="AT2013" s="11"/>
    </row>
    <row r="2014" spans="39:46">
      <c r="AM2014" s="10"/>
      <c r="AN2014" s="9"/>
      <c r="AO2014" s="11"/>
      <c r="AP2014" s="11"/>
      <c r="AQ2014" s="11"/>
      <c r="AR2014" s="11"/>
      <c r="AS2014" s="11"/>
      <c r="AT2014" s="11"/>
    </row>
    <row r="2015" spans="39:46">
      <c r="AM2015" s="10"/>
      <c r="AN2015" s="9"/>
      <c r="AO2015" s="11"/>
      <c r="AP2015" s="11"/>
      <c r="AQ2015" s="11"/>
      <c r="AR2015" s="11"/>
      <c r="AS2015" s="11"/>
      <c r="AT2015" s="11"/>
    </row>
    <row r="2016" spans="39:46">
      <c r="AM2016" s="10"/>
      <c r="AN2016" s="9"/>
      <c r="AO2016" s="11"/>
      <c r="AP2016" s="11"/>
      <c r="AQ2016" s="11"/>
      <c r="AR2016" s="11"/>
      <c r="AS2016" s="11"/>
      <c r="AT2016" s="11"/>
    </row>
  </sheetData>
  <sheetProtection sheet="1" formatCells="0" formatColumns="0" formatRows="0" objects="1" scenarios="1"/>
  <protectedRanges>
    <protectedRange sqref="AU7:AV506" name="ชื่อและรหัสธนาคาร"/>
    <protectedRange sqref="A7:AI506" name="วางงบ"/>
  </protectedRanges>
  <mergeCells count="31">
    <mergeCell ref="AK1:AV1"/>
    <mergeCell ref="AK2:AV2"/>
    <mergeCell ref="AK3:AV3"/>
    <mergeCell ref="D5:E5"/>
    <mergeCell ref="F5:G5"/>
    <mergeCell ref="I5:K5"/>
    <mergeCell ref="P5:Q5"/>
    <mergeCell ref="R5:S5"/>
    <mergeCell ref="U5:W5"/>
    <mergeCell ref="AB5:AC5"/>
    <mergeCell ref="AD5:AE5"/>
    <mergeCell ref="AG5:AI5"/>
    <mergeCell ref="AO5:AP5"/>
    <mergeCell ref="AQ5:AR5"/>
    <mergeCell ref="AS5:AT5"/>
    <mergeCell ref="AU514:AV514"/>
    <mergeCell ref="A5:A6"/>
    <mergeCell ref="B5:B6"/>
    <mergeCell ref="M5:M6"/>
    <mergeCell ref="N5:N6"/>
    <mergeCell ref="Y5:Y6"/>
    <mergeCell ref="Z5:Z6"/>
    <mergeCell ref="AK5:AK6"/>
    <mergeCell ref="AL5:AL6"/>
    <mergeCell ref="AM5:AM6"/>
    <mergeCell ref="AN5:AN6"/>
    <mergeCell ref="AU5:AU6"/>
    <mergeCell ref="AV5:AV6"/>
    <mergeCell ref="A1:K3"/>
    <mergeCell ref="M1:W3"/>
    <mergeCell ref="Y1:AI3"/>
  </mergeCells>
  <conditionalFormatting sqref="AU9">
    <cfRule type="duplicateValues" dxfId="0" priority="4"/>
  </conditionalFormatting>
  <conditionalFormatting sqref="AU12">
    <cfRule type="duplicateValues" dxfId="0" priority="3"/>
  </conditionalFormatting>
  <conditionalFormatting sqref="AU13">
    <cfRule type="duplicateValues" dxfId="0" priority="2"/>
  </conditionalFormatting>
  <conditionalFormatting sqref="AU25">
    <cfRule type="duplicateValues" dxfId="0" priority="1"/>
  </conditionalFormatting>
  <conditionalFormatting sqref="AO515:AT515">
    <cfRule type="cellIs" dxfId="1" priority="9" operator="notEqual">
      <formula>0</formula>
    </cfRule>
    <cfRule type="cellIs" dxfId="2" priority="8" operator="equal">
      <formula>0</formula>
    </cfRule>
  </conditionalFormatting>
  <conditionalFormatting sqref="AN7:AN506">
    <cfRule type="beginsWith" dxfId="3" priority="7" operator="equal" text="เงินฝากออมทรัพย์">
      <formula>LEFT(AN7,LEN("เงินฝากออมทรัพย์"))="เงินฝากออมทรัพย์"</formula>
    </cfRule>
    <cfRule type="beginsWith" dxfId="3" priority="6" operator="equal" text="เงินฝากกระแส">
      <formula>LEFT(AN7,LEN("เงินฝากกระแส"))="เงินฝากกระแส"</formula>
    </cfRule>
    <cfRule type="beginsWith" dxfId="3" priority="5" operator="equal" text="เงินฝากประจำ">
      <formula>LEFT(AN7,LEN("เงินฝากประจำ"))="เงินฝากประจำ"</formula>
    </cfRule>
  </conditionalFormatting>
  <pageMargins left="0.15748031496063" right="0.15748031496063" top="0.236220472440945" bottom="0.15748031496063" header="0" footer="0"/>
  <pageSetup paperSize="9" scale="30" orientation="landscape"/>
  <headerFooter/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ชื่อและรหัสธนาคาร" rangeCreator="" othersAccessPermission="edit"/>
    <arrUserId title="วางงบ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ไตรมาส 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2023-04-05T04:45:40Z</dcterms:created>
  <dcterms:modified xsi:type="dcterms:W3CDTF">2023-04-05T04:46:18Z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39FEF8D13D314EBF983D7F387CD8396B</vt:lpwstr>
  </property>
  <property fmtid="{D5CDD505-2E9C-101B-9397-08002B2CF9AE}" pid="3" name="KSOProductBuildVer">
    <vt:lpwstr>1054-11.2.0.11516</vt:lpwstr>
  </property>
</Properties>
</file>